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file-sv\所属\経営管理部\経営企画課\経営企画課共有\財政係\財政係\３．決算\Ｒ4\14_財政状況資料集\20240820_【依頼（920正午〆）】令和４年度財政状況資料集の作成及び提出について（2回目）\20240919_回答\"/>
    </mc:Choice>
  </mc:AlternateContent>
  <xr:revisionPtr revIDLastSave="0" documentId="13_ncr:1_{E0DFF305-EA66-4AD9-8657-DECF83FC18E0}" xr6:coauthVersionLast="47" xr6:coauthVersionMax="47" xr10:uidLastSave="{00000000-0000-0000-0000-000000000000}"/>
  <bookViews>
    <workbookView xWindow="-120" yWindow="-120" windowWidth="29040" windowHeight="15840"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s="1"/>
  <c r="DG41" i="7"/>
  <c r="CQ41" i="7"/>
  <c r="CO41" i="7" s="1"/>
  <c r="BY41" i="7"/>
  <c r="BW41" i="7"/>
  <c r="BE41" i="7"/>
  <c r="AM41" i="7"/>
  <c r="U41" i="7"/>
  <c r="E41" i="7"/>
  <c r="C41" i="7"/>
  <c r="DG40" i="7"/>
  <c r="CQ40" i="7"/>
  <c r="CO40" i="7"/>
  <c r="BY40" i="7"/>
  <c r="BE40" i="7"/>
  <c r="AM40" i="7"/>
  <c r="U40" i="7"/>
  <c r="E40" i="7"/>
  <c r="C40" i="7" s="1"/>
  <c r="DG39" i="7"/>
  <c r="CQ39" i="7"/>
  <c r="CO39" i="7" s="1"/>
  <c r="BY39" i="7"/>
  <c r="BE39" i="7"/>
  <c r="AM39" i="7"/>
  <c r="U39" i="7"/>
  <c r="E39" i="7"/>
  <c r="C39" i="7"/>
  <c r="DG38" i="7"/>
  <c r="CQ38" i="7"/>
  <c r="CO38" i="7" s="1"/>
  <c r="BY38" i="7"/>
  <c r="BE38" i="7"/>
  <c r="AM38" i="7"/>
  <c r="U38" i="7"/>
  <c r="E38" i="7"/>
  <c r="C38" i="7" s="1"/>
  <c r="DG37" i="7"/>
  <c r="CQ37" i="7"/>
  <c r="CO37" i="7" s="1"/>
  <c r="BY37" i="7"/>
  <c r="BE37" i="7"/>
  <c r="AM37" i="7"/>
  <c r="U37" i="7"/>
  <c r="E37" i="7"/>
  <c r="C37" i="7"/>
  <c r="DG36" i="7"/>
  <c r="CQ36" i="7"/>
  <c r="CO36" i="7"/>
  <c r="BY36" i="7"/>
  <c r="BE36" i="7"/>
  <c r="AM36" i="7"/>
  <c r="W36" i="7"/>
  <c r="E36" i="7"/>
  <c r="C36" i="7"/>
  <c r="DG35" i="7"/>
  <c r="CQ35" i="7"/>
  <c r="CO35" i="7" s="1"/>
  <c r="BY35" i="7"/>
  <c r="BE35" i="7"/>
  <c r="AO35" i="7"/>
  <c r="W35" i="7"/>
  <c r="E35" i="7"/>
  <c r="C35" i="7" s="1"/>
  <c r="DG34" i="7"/>
  <c r="CQ34" i="7"/>
  <c r="CO34" i="7"/>
  <c r="BY34" i="7"/>
  <c r="BG34" i="7"/>
  <c r="AO34" i="7"/>
  <c r="W34" i="7"/>
  <c r="E34" i="7"/>
  <c r="C34" i="7"/>
  <c r="U34" i="7" l="1"/>
  <c r="U35" i="7" l="1"/>
  <c r="U36" i="7" l="1"/>
  <c r="AM34" i="7"/>
  <c r="AM35" i="7" s="1"/>
  <c r="BE34" i="7" l="1"/>
  <c r="BW34" i="7" s="1"/>
  <c r="BW35" i="7" s="1"/>
  <c r="BW36" i="7" s="1"/>
  <c r="BW37" i="7" s="1"/>
  <c r="BW38" i="7" s="1"/>
  <c r="BW39" i="7" s="1"/>
  <c r="BW40" i="7" s="1"/>
</calcChain>
</file>

<file path=xl/sharedStrings.xml><?xml version="1.0" encoding="utf-8"?>
<sst xmlns="http://schemas.openxmlformats.org/spreadsheetml/2006/main" count="1071" uniqueCount="552">
  <si>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</si>
  <si>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</si>
  <si>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</si>
  <si>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</si>
  <si>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</si>
  <si>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</si>
  <si>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</si>
  <si>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</si>
  <si>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</si>
  <si>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</si>
  <si>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</si>
  <si>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</si>
  <si>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</si>
  <si>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</si>
  <si>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</si>
  <si>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平成28年度以降将来負担比率は算定されていない。
　有形固定資産減価償却率はおおむね類似団体平均のとおりやや増加傾向に推移している。</t>
    <rPh sb="1" eb="3">
      <t>ヘイセイ</t>
    </rPh>
    <rPh sb="5" eb="7">
      <t>ネンド</t>
    </rPh>
    <rPh sb="7" eb="9">
      <t>イコウ</t>
    </rPh>
    <rPh sb="9" eb="11">
      <t>ショウライ</t>
    </rPh>
    <rPh sb="11" eb="13">
      <t>フタン</t>
    </rPh>
    <rPh sb="13" eb="15">
      <t>ヒリツ</t>
    </rPh>
    <rPh sb="16" eb="18">
      <t>サンテイ</t>
    </rPh>
    <rPh sb="27" eb="29">
      <t>ユウケイ</t>
    </rPh>
    <rPh sb="29" eb="31">
      <t>コテイ</t>
    </rPh>
    <rPh sb="31" eb="33">
      <t>シサン</t>
    </rPh>
    <rPh sb="33" eb="35">
      <t>ゲンカ</t>
    </rPh>
    <rPh sb="35" eb="37">
      <t>ショウキャク</t>
    </rPh>
    <rPh sb="37" eb="38">
      <t>リツ</t>
    </rPh>
    <rPh sb="43" eb="45">
      <t>ルイジ</t>
    </rPh>
    <rPh sb="45" eb="47">
      <t>ダンタイ</t>
    </rPh>
    <rPh sb="47" eb="49">
      <t>ヘイキン</t>
    </rPh>
    <rPh sb="55" eb="57">
      <t>ゾウカ</t>
    </rPh>
    <rPh sb="57" eb="59">
      <t>ケイコウ</t>
    </rPh>
    <rPh sb="60" eb="62">
      <t>スイイ</t>
    </rPh>
    <phoneticPr fontId="5"/>
  </si>
  <si>
    <t>　平成28年度以降将来負担比率は算定されていない。
　実質公債費比率は減少傾向で推移を続けており、令和３年度に引き続き類似団体平均を下回った。</t>
    <phoneticPr fontId="5"/>
  </si>
  <si>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</si>
  <si>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</si>
  <si>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</si>
  <si>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</si>
  <si>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</si>
  <si>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</si>
  <si>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</si>
  <si>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</si>
  <si>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</si>
  <si>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</si>
  <si>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</si>
  <si>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</si>
  <si>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</si>
  <si>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</si>
  <si>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</si>
  <si>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</si>
  <si>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</si>
  <si>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</si>
  <si>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</si>
  <si>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有田市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</si>
  <si>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</si>
  <si>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</si>
  <si>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</si>
  <si>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</si>
  <si>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</si>
  <si>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</si>
  <si>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</si>
  <si>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</si>
  <si>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</si>
  <si>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</si>
  <si>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</si>
  <si>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</si>
  <si>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</si>
  <si>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</si>
  <si>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</si>
  <si>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</si>
  <si>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</si>
  <si>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</si>
  <si>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</si>
  <si>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</si>
  <si>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</si>
  <si>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</si>
  <si>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</si>
  <si>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</si>
  <si>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</si>
  <si>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</si>
  <si>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</si>
  <si>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</si>
  <si>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</si>
  <si>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</si>
  <si>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</si>
  <si>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</si>
  <si>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</si>
  <si>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</si>
  <si>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</si>
  <si>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</si>
  <si>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</si>
  <si>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</si>
  <si>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</si>
  <si>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</si>
  <si>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</si>
  <si>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</si>
  <si>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</si>
  <si>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</si>
  <si>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</si>
  <si>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</si>
  <si>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</si>
  <si>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4"/>
  </si>
  <si>
    <t>病院事業会計</t>
    <phoneticPr fontId="5"/>
  </si>
  <si>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</si>
  <si>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</si>
  <si>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</si>
  <si>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</si>
  <si>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</si>
  <si>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</si>
  <si>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</si>
  <si>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</si>
  <si>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</si>
  <si>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</si>
  <si>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</si>
  <si>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</si>
  <si>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</si>
  <si>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</si>
  <si>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</si>
  <si>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</si>
  <si>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</si>
  <si>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</si>
  <si>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</si>
  <si>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</si>
  <si>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</si>
  <si>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</si>
  <si>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</si>
  <si>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</si>
  <si>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</si>
  <si>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</si>
  <si>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</si>
  <si>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</si>
  <si>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</si>
  <si>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</si>
  <si>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</si>
  <si>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</si>
  <si>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</si>
  <si>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</si>
  <si>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</si>
  <si>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</si>
  <si>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</si>
  <si>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</si>
  <si>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</si>
  <si>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</si>
  <si>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</si>
  <si>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</si>
  <si>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</si>
  <si>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</si>
  <si>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</si>
  <si>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</si>
  <si>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</si>
  <si>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</si>
  <si>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</si>
  <si>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</si>
  <si>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</si>
  <si>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</si>
  <si>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</si>
  <si>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</si>
  <si>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</si>
  <si>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</si>
  <si>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</si>
  <si>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</si>
  <si>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</si>
  <si>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</si>
  <si>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</si>
  <si>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和歌山県有田市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</si>
  <si>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</si>
  <si>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</si>
  <si>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</si>
  <si>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</si>
  <si>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</si>
  <si>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</si>
  <si>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</si>
  <si>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</si>
  <si>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</si>
  <si>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</si>
  <si>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</si>
  <si>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</si>
  <si>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</si>
  <si>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</si>
  <si>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</si>
  <si>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</si>
  <si>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</si>
  <si>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</si>
  <si>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</si>
  <si>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</si>
  <si>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</si>
  <si>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</si>
  <si>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</si>
  <si>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</si>
  <si>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</si>
  <si>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</si>
  <si>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</si>
  <si>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</si>
  <si>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</si>
  <si>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</si>
  <si>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</si>
  <si>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</si>
  <si>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</si>
  <si>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</si>
  <si>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</si>
  <si>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</si>
  <si>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</si>
  <si>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</si>
  <si>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</si>
  <si>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</si>
  <si>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</si>
  <si>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</si>
  <si>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</si>
  <si>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</si>
  <si>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</si>
  <si>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</si>
  <si>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</si>
  <si>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</si>
  <si>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</si>
  <si>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</si>
  <si>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</si>
  <si>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</si>
  <si>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</si>
  <si>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</si>
  <si>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</si>
  <si>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</si>
  <si>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</si>
  <si>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</si>
  <si>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</si>
  <si>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</si>
  <si>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</si>
  <si>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</si>
  <si>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</si>
  <si>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</si>
  <si>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</si>
  <si>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</si>
  <si>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</si>
  <si>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</si>
  <si>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</si>
  <si>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</si>
  <si>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</si>
  <si>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</si>
  <si>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</si>
  <si>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</si>
  <si>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</si>
  <si>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</si>
  <si>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</si>
  <si>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</si>
  <si>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</si>
  <si>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</si>
  <si>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</si>
  <si>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</si>
  <si>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</si>
  <si>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</si>
  <si>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</si>
  <si>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</si>
  <si>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</si>
  <si>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</si>
  <si>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</si>
  <si>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</si>
  <si>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</si>
  <si>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</si>
  <si>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</si>
  <si>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</si>
  <si>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</si>
  <si>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</si>
  <si>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</si>
  <si>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</si>
  <si>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</si>
  <si>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</si>
  <si>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</si>
  <si>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</si>
  <si>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</si>
  <si>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</si>
  <si>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</si>
  <si>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</si>
  <si>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</si>
  <si>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</si>
  <si>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</si>
  <si>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</si>
  <si>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</si>
  <si>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</si>
  <si>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</si>
  <si>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</si>
  <si>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</si>
  <si>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</si>
  <si>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</si>
  <si>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</si>
  <si>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</si>
  <si>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</si>
  <si>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</si>
  <si>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</si>
  <si>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</si>
  <si>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</si>
  <si>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</si>
  <si>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</si>
  <si>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</si>
  <si>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</si>
  <si>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</si>
  <si>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</si>
  <si>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</si>
  <si>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</si>
  <si>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</si>
  <si>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</si>
  <si>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</si>
  <si>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</si>
  <si>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</si>
  <si>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</si>
  <si>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</si>
  <si>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</si>
  <si>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</si>
  <si>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</si>
  <si>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</si>
  <si>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</si>
  <si>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</si>
  <si>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</si>
  <si>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</si>
  <si>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</si>
  <si>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</si>
  <si>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</si>
  <si>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</si>
  <si>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和歌山県有田市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</si>
  <si>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</si>
  <si>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</si>
  <si>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</si>
  <si>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</si>
  <si>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</si>
  <si>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</si>
  <si>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</si>
  <si>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</si>
  <si>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</si>
  <si>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</si>
  <si>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</si>
  <si>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</si>
  <si>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</si>
  <si>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</si>
  <si>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</si>
  <si>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</si>
  <si>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</si>
  <si>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</si>
  <si>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</si>
  <si>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</si>
  <si>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</si>
  <si>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</si>
  <si>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</si>
  <si>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</si>
  <si>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</si>
  <si>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</si>
  <si>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</si>
  <si>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</si>
  <si>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</si>
  <si>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</si>
  <si>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</si>
  <si>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</si>
  <si>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</si>
  <si>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</si>
  <si>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</si>
  <si>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介護保険特別会計</t>
    <phoneticPr fontId="5"/>
  </si>
  <si>
    <t>後期高齢者医療特別会計</t>
    <phoneticPr fontId="5"/>
  </si>
  <si>
    <t>上水道事業会計</t>
    <phoneticPr fontId="5"/>
  </si>
  <si>
    <t>法適用企業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</si>
  <si>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</si>
  <si>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</si>
  <si>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</si>
  <si>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</si>
  <si>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</si>
  <si>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</si>
  <si>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</si>
  <si>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有田周辺広域圏事務組合</t>
    <rPh sb="0" eb="2">
      <t>アリダ</t>
    </rPh>
    <rPh sb="2" eb="4">
      <t>シュウヘン</t>
    </rPh>
    <rPh sb="4" eb="6">
      <t>コウイキ</t>
    </rPh>
    <rPh sb="6" eb="7">
      <t>ケン</t>
    </rPh>
    <rPh sb="7" eb="9">
      <t>ジム</t>
    </rPh>
    <rPh sb="9" eb="11">
      <t>クミアイ</t>
    </rPh>
    <phoneticPr fontId="2"/>
  </si>
  <si>
    <t>有田周辺広域圏事務組合（公営企業会計）</t>
    <phoneticPr fontId="2"/>
  </si>
  <si>
    <t>有田聖苑事務組合</t>
    <phoneticPr fontId="2"/>
  </si>
  <si>
    <t>和歌山県後期高齢者医療広域連合</t>
    <phoneticPr fontId="2"/>
  </si>
  <si>
    <t>和歌山県後期高齢者医療広域連合（特別会計）</t>
    <phoneticPr fontId="2"/>
  </si>
  <si>
    <t>和歌山県市町村総合事務組合</t>
    <phoneticPr fontId="2"/>
  </si>
  <si>
    <t>和歌山地方税回収機構</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</si>
  <si>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</si>
  <si>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</si>
  <si>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</si>
  <si>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</si>
  <si>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</si>
  <si>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</si>
  <si>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</si>
  <si>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</si>
  <si>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</si>
  <si>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</si>
  <si>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</si>
  <si>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</si>
  <si>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</si>
  <si>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</si>
  <si>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</si>
  <si>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</si>
  <si>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</si>
  <si>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</si>
  <si>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</si>
  <si>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</si>
  <si>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</si>
  <si>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</si>
  <si>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</si>
  <si>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</si>
  <si>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</si>
  <si>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</si>
  <si>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</si>
  <si>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</si>
  <si>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</si>
  <si>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</si>
  <si>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</si>
  <si>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</si>
  <si>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</si>
  <si>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</si>
  <si>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</si>
  <si>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</si>
  <si>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</si>
  <si>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</si>
  <si>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</si>
  <si>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</si>
  <si>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</si>
  <si>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</si>
  <si>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</si>
  <si>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</si>
  <si>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</si>
  <si>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</si>
  <si>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</si>
  <si>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</si>
  <si>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</si>
  <si>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</si>
  <si>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</si>
  <si>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</si>
  <si>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</si>
  <si>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</si>
  <si>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</si>
  <si>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</si>
  <si>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</si>
  <si>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</si>
  <si>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</si>
  <si>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</si>
  <si>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</si>
  <si>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</si>
  <si>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</si>
  <si>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</si>
  <si>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</si>
  <si>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</si>
  <si>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</si>
  <si>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</si>
  <si>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</si>
  <si>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</si>
  <si>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</si>
  <si>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</si>
  <si>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</si>
  <si>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</si>
  <si>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</si>
  <si>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</si>
  <si>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</si>
  <si>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</si>
  <si>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</si>
  <si>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</si>
  <si>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</si>
  <si>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</si>
  <si>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</si>
  <si>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</si>
  <si>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</si>
  <si>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</si>
  <si>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</si>
  <si>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</si>
  <si>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</si>
  <si>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</si>
  <si>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</si>
  <si>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</si>
  <si>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</si>
  <si>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</si>
  <si>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</si>
  <si>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</si>
  <si>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</si>
  <si>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</si>
  <si>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</si>
  <si>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</si>
  <si>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</si>
  <si>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</si>
  <si>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</si>
  <si>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</si>
  <si>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</si>
  <si>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</si>
  <si>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</si>
  <si>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</si>
  <si>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</si>
  <si>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</si>
  <si>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</si>
  <si>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</si>
  <si>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</si>
  <si>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</si>
  <si>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</si>
  <si>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</si>
  <si>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</si>
  <si>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</si>
  <si>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</si>
  <si>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</si>
  <si>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</si>
  <si>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</si>
  <si>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</si>
  <si>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</si>
  <si>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</si>
  <si>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</si>
  <si>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</si>
  <si>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</si>
  <si>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</si>
  <si>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7.79</t>
  </si>
  <si>
    <t>▲ 6.26</t>
  </si>
  <si>
    <t>▲ 12.23</t>
  </si>
  <si>
    <t>会計</t>
    <rPh sb="0" eb="2">
      <t>カイケイ</t>
    </rPh>
    <phoneticPr fontId="5"/>
  </si>
  <si>
    <t>病院事業会計</t>
  </si>
  <si>
    <t>▲ 0.41</t>
  </si>
  <si>
    <t>▲ 1.84</t>
  </si>
  <si>
    <t>▲ 3.29</t>
  </si>
  <si>
    <t>一般会計</t>
  </si>
  <si>
    <t>上水道事業会計</t>
  </si>
  <si>
    <t>介護保険特別会計</t>
  </si>
  <si>
    <t>国民健康保険特別会計</t>
  </si>
  <si>
    <t>後期高齢者医療特別会計</t>
  </si>
  <si>
    <t>漁業集落排水事業特別会計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</si>
  <si>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</si>
  <si>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</si>
  <si>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</si>
  <si>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</si>
  <si>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</si>
  <si>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</si>
  <si>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</si>
  <si>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</si>
  <si>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</si>
  <si>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</si>
  <si>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</si>
  <si>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</si>
  <si>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</si>
  <si>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</si>
  <si>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</si>
  <si>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</si>
  <si>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</si>
  <si>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</si>
  <si>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</si>
  <si>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</si>
  <si>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</si>
  <si>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</si>
  <si>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</si>
  <si>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</si>
  <si>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</si>
  <si>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</si>
  <si>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</si>
  <si>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</si>
  <si>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</si>
  <si>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</si>
  <si>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</si>
  <si>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</si>
  <si>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</si>
  <si>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</si>
  <si>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</si>
  <si>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</si>
  <si>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</si>
  <si>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</si>
  <si>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</si>
  <si>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</si>
  <si>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</si>
  <si>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</si>
  <si>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</si>
  <si>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</si>
  <si>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</si>
  <si>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</si>
  <si>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</si>
  <si>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</si>
  <si>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</si>
  <si>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</si>
  <si>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ふるさと応援基金</t>
    <rPh sb="4" eb="8">
      <t>オウエンキキン</t>
    </rPh>
    <phoneticPr fontId="5"/>
  </si>
  <si>
    <t>公共施設整備基金</t>
    <rPh sb="0" eb="2">
      <t>コウキョウ</t>
    </rPh>
    <rPh sb="2" eb="4">
      <t>シセツ</t>
    </rPh>
    <rPh sb="4" eb="6">
      <t>セイビ</t>
    </rPh>
    <rPh sb="6" eb="8">
      <t>キキン</t>
    </rPh>
    <phoneticPr fontId="5"/>
  </si>
  <si>
    <t>高齢者福祉対策事業基金</t>
    <rPh sb="0" eb="3">
      <t>コウレイシャ</t>
    </rPh>
    <rPh sb="3" eb="5">
      <t>フクシ</t>
    </rPh>
    <rPh sb="5" eb="7">
      <t>タイサク</t>
    </rPh>
    <rPh sb="7" eb="9">
      <t>ジギョウ</t>
    </rPh>
    <rPh sb="9" eb="11">
      <t>キキン</t>
    </rPh>
    <phoneticPr fontId="5"/>
  </si>
  <si>
    <t>文化振興基金</t>
    <rPh sb="0" eb="2">
      <t>ブンカ</t>
    </rPh>
    <rPh sb="2" eb="4">
      <t>シンコウ</t>
    </rPh>
    <rPh sb="4" eb="6">
      <t>キキン</t>
    </rPh>
    <phoneticPr fontId="5"/>
  </si>
  <si>
    <t>水産振興基金</t>
    <rPh sb="0" eb="2">
      <t>スイサン</t>
    </rPh>
    <rPh sb="2" eb="4">
      <t>シンコウ</t>
    </rPh>
    <rPh sb="4" eb="6">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</si>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</sst>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2E22DC0F-0BB1-4839-8DEC-277B1AF68877}"/>
    <cellStyle name="標準 2 3" xfId="10" xr:uid="{E4890E7D-F14F-4DF9-ACAC-12210AA5C95D}"/>
    <cellStyle name="標準 3" xfId="11" xr:uid="{F7D5FABF-C77E-4DB8-959F-B3423851C7EE}"/>
    <cellStyle name="標準 4" xfId="20" xr:uid="{9A7E76C4-53DD-49D7-A203-EC2E38B8B8E3}"/>
    <cellStyle name="標準 4_APAHO401600" xfId="16" xr:uid="{B16DE35E-47EF-4756-8BE0-5EEC1842725F}"/>
    <cellStyle name="標準 4_APAHO4019001" xfId="19" xr:uid="{2858897D-C260-4B31-8D73-916341E85579}"/>
    <cellStyle name="標準 4_ZJ08_022012_青森市_2010" xfId="18" xr:uid="{71A257D8-4FFF-4927-B1F3-8A82EA03A5B5}"/>
    <cellStyle name="標準 6" xfId="7" xr:uid="{51FCA283-37D6-492A-931A-8D2A2AAB0B59}"/>
    <cellStyle name="標準 6_APAHO401000" xfId="9" xr:uid="{64F11410-A4F1-4A58-A1D1-5779257EFFA6}"/>
    <cellStyle name="標準 6_APAHO401200_O-JJ1016-001-3_財政状況資料集(決算状況カード(各会計・関係団体))(Rev2)2" xfId="15" xr:uid="{D07C0830-7023-4019-BE8A-56021B0F3251}"/>
    <cellStyle name="標準 6_APAHO402200_O-JJ1016-001-3_財政状況資料集(決算状況カード(各会計・関係団体))(Rev2)2" xfId="12" xr:uid="{317C70AA-B86E-4A85-9C5E-379992E474F4}"/>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00976A36-F364-4D62-9B45-5625AE7A72A8}"/>
    <cellStyle name="標準_O-JJ0722-001-3_決算状況カード(各会計・関係団体)_O-JJ1016-001-3_財政状況資料集(決算状況カード(各会計・関係団体))(Rev2)2" xfId="14" xr:uid="{09D5355D-880A-4179-882D-E732FD30F253}"/>
    <cellStyle name="標準_O-JJ0722-001-8_連結実質赤字比率に係る赤字・黒字の構成分析" xfId="17" xr:uid="{277FC0F6-CE23-4524-9EE7-F5D7DFE910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65CA-4826-B3BC-0952AAFE7F0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#,##0;"△ "#,##0</c:formatCode>
                <c:ptCount val="5"/>
                <c:pt idx="0">
                  <c:v>16970</c:v>
                </c:pt>
                <c:pt idx="1">
                  <c:v>89046</c:v>
                </c:pt>
                <c:pt idx="2">
                  <c:v>52030</c:v>
                </c:pt>
                <c:pt idx="3">
                  <c:v>157248</c:v>
                </c:pt>
                <c:pt idx="4">
                  <c:v>294805</c:v>
                </c:pt>
              </c:numCache>
            </c:numRef>
          </c:val>
          <c:smooth val="0"/>
          <c:extLst>
            <c:ext xmlns:c16="http://schemas.microsoft.com/office/drawing/2014/chart" uri="{C3380CC4-5D6E-409C-BE32-E72D297353CC}">
              <c16:uniqueId val="{00000001-65CA-4826-B3BC-0952AAFE7F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8.11</c:v>
                </c:pt>
                <c:pt idx="1">
                  <c:v>7.64</c:v>
                </c:pt>
                <c:pt idx="2">
                  <c:v>3.16</c:v>
                </c:pt>
                <c:pt idx="3">
                  <c:v>5.93</c:v>
                </c:pt>
                <c:pt idx="4">
                  <c:v>9.36</c:v>
                </c:pt>
              </c:numCache>
            </c:numRef>
          </c:val>
          <c:extLst>
            <c:ext xmlns:c16="http://schemas.microsoft.com/office/drawing/2014/chart" uri="{C3380CC4-5D6E-409C-BE32-E72D297353CC}">
              <c16:uniqueId val="{00000000-4481-4631-9346-4D863B9C1A7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37.04</c:v>
                </c:pt>
                <c:pt idx="1">
                  <c:v>36.35</c:v>
                </c:pt>
                <c:pt idx="2">
                  <c:v>30.36</c:v>
                </c:pt>
                <c:pt idx="3">
                  <c:v>30.71</c:v>
                </c:pt>
                <c:pt idx="4">
                  <c:v>34.79</c:v>
                </c:pt>
              </c:numCache>
            </c:numRef>
          </c:val>
          <c:extLst>
            <c:ext xmlns:c16="http://schemas.microsoft.com/office/drawing/2014/chart" uri="{C3380CC4-5D6E-409C-BE32-E72D297353CC}">
              <c16:uniqueId val="{00000001-4481-4631-9346-4D863B9C1A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-7.79</c:v>
                </c:pt>
                <c:pt idx="1">
                  <c:v>-6.26</c:v>
                </c:pt>
                <c:pt idx="2">
                  <c:v>-12.23</c:v>
                </c:pt>
                <c:pt idx="3">
                  <c:v>2.89</c:v>
                </c:pt>
                <c:pt idx="4">
                  <c:v>3.24</c:v>
                </c:pt>
              </c:numCache>
            </c:numRef>
          </c:val>
          <c:smooth val="0"/>
          <c:extLst>
            <c:ext xmlns:c16="http://schemas.microsoft.com/office/drawing/2014/chart" uri="{C3380CC4-5D6E-409C-BE32-E72D297353CC}">
              <c16:uniqueId val="{00000002-4481-4631-9346-4D863B9C1A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4C-413A-8FA4-D97B0AF5555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4C-413A-8FA4-D97B0AF5555D}"/>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4C-413A-8FA4-D97B0AF5555D}"/>
            </c:ext>
          </c:extLst>
        </c:ser>
        <c:ser>
          <c:idx val="3"/>
          <c:order val="3"/>
          <c:tx>
            <c:strRef>
              <c:f>[1]データシート!$A$30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84C-413A-8FA4-D97B0AF5555D}"/>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0.15</c:v>
                </c:pt>
                <c:pt idx="2">
                  <c:v>#N/A</c:v>
                </c:pt>
                <c:pt idx="3">
                  <c:v>0.15</c:v>
                </c:pt>
                <c:pt idx="4">
                  <c:v>#N/A</c:v>
                </c:pt>
                <c:pt idx="5">
                  <c:v>0.14000000000000001</c:v>
                </c:pt>
                <c:pt idx="6">
                  <c:v>#N/A</c:v>
                </c:pt>
                <c:pt idx="7">
                  <c:v>0.13</c:v>
                </c:pt>
                <c:pt idx="8">
                  <c:v>#N/A</c:v>
                </c:pt>
                <c:pt idx="9">
                  <c:v>0.16</c:v>
                </c:pt>
              </c:numCache>
            </c:numRef>
          </c:val>
          <c:extLst>
            <c:ext xmlns:c16="http://schemas.microsoft.com/office/drawing/2014/chart" uri="{C3380CC4-5D6E-409C-BE32-E72D297353CC}">
              <c16:uniqueId val="{00000004-984C-413A-8FA4-D97B0AF5555D}"/>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4.63</c:v>
                </c:pt>
                <c:pt idx="2">
                  <c:v>#N/A</c:v>
                </c:pt>
                <c:pt idx="3">
                  <c:v>2.75</c:v>
                </c:pt>
                <c:pt idx="4">
                  <c:v>#N/A</c:v>
                </c:pt>
                <c:pt idx="5">
                  <c:v>2.5</c:v>
                </c:pt>
                <c:pt idx="6">
                  <c:v>#N/A</c:v>
                </c:pt>
                <c:pt idx="7">
                  <c:v>2.37</c:v>
                </c:pt>
                <c:pt idx="8">
                  <c:v>#N/A</c:v>
                </c:pt>
                <c:pt idx="9">
                  <c:v>1.06</c:v>
                </c:pt>
              </c:numCache>
            </c:numRef>
          </c:val>
          <c:extLst>
            <c:ext xmlns:c16="http://schemas.microsoft.com/office/drawing/2014/chart" uri="{C3380CC4-5D6E-409C-BE32-E72D297353CC}">
              <c16:uniqueId val="{00000005-984C-413A-8FA4-D97B0AF5555D}"/>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1.89</c:v>
                </c:pt>
                <c:pt idx="2">
                  <c:v>#N/A</c:v>
                </c:pt>
                <c:pt idx="3">
                  <c:v>2.56</c:v>
                </c:pt>
                <c:pt idx="4">
                  <c:v>#N/A</c:v>
                </c:pt>
                <c:pt idx="5">
                  <c:v>2.3199999999999998</c:v>
                </c:pt>
                <c:pt idx="6">
                  <c:v>#N/A</c:v>
                </c:pt>
                <c:pt idx="7">
                  <c:v>2.64</c:v>
                </c:pt>
                <c:pt idx="8">
                  <c:v>#N/A</c:v>
                </c:pt>
                <c:pt idx="9">
                  <c:v>3.64</c:v>
                </c:pt>
              </c:numCache>
            </c:numRef>
          </c:val>
          <c:extLst>
            <c:ext xmlns:c16="http://schemas.microsoft.com/office/drawing/2014/chart" uri="{C3380CC4-5D6E-409C-BE32-E72D297353CC}">
              <c16:uniqueId val="{00000006-984C-413A-8FA4-D97B0AF5555D}"/>
            </c:ext>
          </c:extLst>
        </c:ser>
        <c:ser>
          <c:idx val="7"/>
          <c:order val="7"/>
          <c:tx>
            <c:strRef>
              <c:f>[1]データシート!$A$34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5.39</c:v>
                </c:pt>
                <c:pt idx="2">
                  <c:v>#N/A</c:v>
                </c:pt>
                <c:pt idx="3">
                  <c:v>5.74</c:v>
                </c:pt>
                <c:pt idx="4">
                  <c:v>#N/A</c:v>
                </c:pt>
                <c:pt idx="5">
                  <c:v>6.25</c:v>
                </c:pt>
                <c:pt idx="6">
                  <c:v>#N/A</c:v>
                </c:pt>
                <c:pt idx="7">
                  <c:v>6.28</c:v>
                </c:pt>
                <c:pt idx="8">
                  <c:v>#N/A</c:v>
                </c:pt>
                <c:pt idx="9">
                  <c:v>7.45</c:v>
                </c:pt>
              </c:numCache>
            </c:numRef>
          </c:val>
          <c:extLst>
            <c:ext xmlns:c16="http://schemas.microsoft.com/office/drawing/2014/chart" uri="{C3380CC4-5D6E-409C-BE32-E72D297353CC}">
              <c16:uniqueId val="{00000007-984C-413A-8FA4-D97B0AF5555D}"/>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8.1</c:v>
                </c:pt>
                <c:pt idx="2">
                  <c:v>#N/A</c:v>
                </c:pt>
                <c:pt idx="3">
                  <c:v>7.63</c:v>
                </c:pt>
                <c:pt idx="4">
                  <c:v>#N/A</c:v>
                </c:pt>
                <c:pt idx="5">
                  <c:v>3.16</c:v>
                </c:pt>
                <c:pt idx="6">
                  <c:v>#N/A</c:v>
                </c:pt>
                <c:pt idx="7">
                  <c:v>5.92</c:v>
                </c:pt>
                <c:pt idx="8">
                  <c:v>#N/A</c:v>
                </c:pt>
                <c:pt idx="9">
                  <c:v>9.36</c:v>
                </c:pt>
              </c:numCache>
            </c:numRef>
          </c:val>
          <c:extLst>
            <c:ext xmlns:c16="http://schemas.microsoft.com/office/drawing/2014/chart" uri="{C3380CC4-5D6E-409C-BE32-E72D297353CC}">
              <c16:uniqueId val="{00000008-984C-413A-8FA4-D97B0AF5555D}"/>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0.41</c:v>
                </c:pt>
                <c:pt idx="1">
                  <c:v>#N/A</c:v>
                </c:pt>
                <c:pt idx="2">
                  <c:v>1.84</c:v>
                </c:pt>
                <c:pt idx="3">
                  <c:v>#N/A</c:v>
                </c:pt>
                <c:pt idx="4">
                  <c:v>#N/A</c:v>
                </c:pt>
                <c:pt idx="5">
                  <c:v>2.1800000000000002</c:v>
                </c:pt>
                <c:pt idx="6">
                  <c:v>#N/A</c:v>
                </c:pt>
                <c:pt idx="7">
                  <c:v>6.46</c:v>
                </c:pt>
                <c:pt idx="8">
                  <c:v>3.29</c:v>
                </c:pt>
                <c:pt idx="9">
                  <c:v>#N/A</c:v>
                </c:pt>
              </c:numCache>
            </c:numRef>
          </c:val>
          <c:extLst>
            <c:ext xmlns:c16="http://schemas.microsoft.com/office/drawing/2014/chart" uri="{C3380CC4-5D6E-409C-BE32-E72D297353CC}">
              <c16:uniqueId val="{00000009-984C-413A-8FA4-D97B0AF555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873</c:v>
                </c:pt>
                <c:pt idx="5">
                  <c:v>856</c:v>
                </c:pt>
                <c:pt idx="8">
                  <c:v>827</c:v>
                </c:pt>
                <c:pt idx="11">
                  <c:v>811</c:v>
                </c:pt>
                <c:pt idx="14">
                  <c:v>790</c:v>
                </c:pt>
              </c:numCache>
            </c:numRef>
          </c:val>
          <c:extLst>
            <c:ext xmlns:c16="http://schemas.microsoft.com/office/drawing/2014/chart" uri="{C3380CC4-5D6E-409C-BE32-E72D297353CC}">
              <c16:uniqueId val="{00000000-075D-4AD8-B51F-F4051D0E6EB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5D-4AD8-B51F-F4051D0E6EB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5D-4AD8-B51F-F4051D0E6EB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3-075D-4AD8-B51F-F4051D0E6EB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222</c:v>
                </c:pt>
                <c:pt idx="3">
                  <c:v>181</c:v>
                </c:pt>
                <c:pt idx="6">
                  <c:v>188</c:v>
                </c:pt>
                <c:pt idx="9">
                  <c:v>199</c:v>
                </c:pt>
                <c:pt idx="12">
                  <c:v>180</c:v>
                </c:pt>
              </c:numCache>
            </c:numRef>
          </c:val>
          <c:extLst>
            <c:ext xmlns:c16="http://schemas.microsoft.com/office/drawing/2014/chart" uri="{C3380CC4-5D6E-409C-BE32-E72D297353CC}">
              <c16:uniqueId val="{00000004-075D-4AD8-B51F-F4051D0E6EB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5D-4AD8-B51F-F4051D0E6EB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5D-4AD8-B51F-F4051D0E6EB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1233</c:v>
                </c:pt>
                <c:pt idx="3">
                  <c:v>1154</c:v>
                </c:pt>
                <c:pt idx="6">
                  <c:v>1104</c:v>
                </c:pt>
                <c:pt idx="9">
                  <c:v>1134</c:v>
                </c:pt>
                <c:pt idx="12">
                  <c:v>1088</c:v>
                </c:pt>
              </c:numCache>
            </c:numRef>
          </c:val>
          <c:extLst>
            <c:ext xmlns:c16="http://schemas.microsoft.com/office/drawing/2014/chart" uri="{C3380CC4-5D6E-409C-BE32-E72D297353CC}">
              <c16:uniqueId val="{00000007-075D-4AD8-B51F-F4051D0E6E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583</c:v>
                </c:pt>
                <c:pt idx="2">
                  <c:v>#N/A</c:v>
                </c:pt>
                <c:pt idx="3">
                  <c:v>#N/A</c:v>
                </c:pt>
                <c:pt idx="4">
                  <c:v>480</c:v>
                </c:pt>
                <c:pt idx="5">
                  <c:v>#N/A</c:v>
                </c:pt>
                <c:pt idx="6">
                  <c:v>#N/A</c:v>
                </c:pt>
                <c:pt idx="7">
                  <c:v>466</c:v>
                </c:pt>
                <c:pt idx="8">
                  <c:v>#N/A</c:v>
                </c:pt>
                <c:pt idx="9">
                  <c:v>#N/A</c:v>
                </c:pt>
                <c:pt idx="10">
                  <c:v>523</c:v>
                </c:pt>
                <c:pt idx="11">
                  <c:v>#N/A</c:v>
                </c:pt>
                <c:pt idx="12">
                  <c:v>#N/A</c:v>
                </c:pt>
                <c:pt idx="13">
                  <c:v>480</c:v>
                </c:pt>
                <c:pt idx="14">
                  <c:v>#N/A</c:v>
                </c:pt>
              </c:numCache>
            </c:numRef>
          </c:val>
          <c:smooth val="0"/>
          <c:extLst>
            <c:ext xmlns:c16="http://schemas.microsoft.com/office/drawing/2014/chart" uri="{C3380CC4-5D6E-409C-BE32-E72D297353CC}">
              <c16:uniqueId val="{00000008-075D-4AD8-B51F-F4051D0E6E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9026</c:v>
                </c:pt>
                <c:pt idx="5">
                  <c:v>8756</c:v>
                </c:pt>
                <c:pt idx="8">
                  <c:v>8817</c:v>
                </c:pt>
                <c:pt idx="11">
                  <c:v>9479</c:v>
                </c:pt>
                <c:pt idx="14">
                  <c:v>9963</c:v>
                </c:pt>
              </c:numCache>
            </c:numRef>
          </c:val>
          <c:extLst>
            <c:ext xmlns:c16="http://schemas.microsoft.com/office/drawing/2014/chart" uri="{C3380CC4-5D6E-409C-BE32-E72D297353CC}">
              <c16:uniqueId val="{00000000-8252-4B45-97BF-468131BB2D8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252-4B45-97BF-468131BB2D8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6220</c:v>
                </c:pt>
                <c:pt idx="5">
                  <c:v>7463</c:v>
                </c:pt>
                <c:pt idx="8">
                  <c:v>8794</c:v>
                </c:pt>
                <c:pt idx="11">
                  <c:v>10426</c:v>
                </c:pt>
                <c:pt idx="14">
                  <c:v>11313</c:v>
                </c:pt>
              </c:numCache>
            </c:numRef>
          </c:val>
          <c:extLst>
            <c:ext xmlns:c16="http://schemas.microsoft.com/office/drawing/2014/chart" uri="{C3380CC4-5D6E-409C-BE32-E72D297353CC}">
              <c16:uniqueId val="{00000002-8252-4B45-97BF-468131BB2D8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52-4B45-97BF-468131BB2D8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52-4B45-97BF-468131BB2D8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52-4B45-97BF-468131BB2D8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2301</c:v>
                </c:pt>
                <c:pt idx="3">
                  <c:v>2203</c:v>
                </c:pt>
                <c:pt idx="6">
                  <c:v>2132</c:v>
                </c:pt>
                <c:pt idx="9">
                  <c:v>2088</c:v>
                </c:pt>
                <c:pt idx="12">
                  <c:v>2026</c:v>
                </c:pt>
              </c:numCache>
            </c:numRef>
          </c:val>
          <c:extLst>
            <c:ext xmlns:c16="http://schemas.microsoft.com/office/drawing/2014/chart" uri="{C3380CC4-5D6E-409C-BE32-E72D297353CC}">
              <c16:uniqueId val="{00000006-8252-4B45-97BF-468131BB2D8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4</c:v>
                </c:pt>
                <c:pt idx="3">
                  <c:v>60</c:v>
                </c:pt>
                <c:pt idx="6">
                  <c:v>392</c:v>
                </c:pt>
                <c:pt idx="9">
                  <c:v>631</c:v>
                </c:pt>
                <c:pt idx="12">
                  <c:v>1025</c:v>
                </c:pt>
              </c:numCache>
            </c:numRef>
          </c:val>
          <c:extLst>
            <c:ext xmlns:c16="http://schemas.microsoft.com/office/drawing/2014/chart" uri="{C3380CC4-5D6E-409C-BE32-E72D297353CC}">
              <c16:uniqueId val="{00000007-8252-4B45-97BF-468131BB2D8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985</c:v>
                </c:pt>
                <c:pt idx="3">
                  <c:v>1004</c:v>
                </c:pt>
                <c:pt idx="6">
                  <c:v>848</c:v>
                </c:pt>
                <c:pt idx="9">
                  <c:v>694</c:v>
                </c:pt>
                <c:pt idx="12">
                  <c:v>978</c:v>
                </c:pt>
              </c:numCache>
            </c:numRef>
          </c:val>
          <c:extLst>
            <c:ext xmlns:c16="http://schemas.microsoft.com/office/drawing/2014/chart" uri="{C3380CC4-5D6E-409C-BE32-E72D297353CC}">
              <c16:uniqueId val="{00000008-8252-4B45-97BF-468131BB2D8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52-4B45-97BF-468131BB2D8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9904</c:v>
                </c:pt>
                <c:pt idx="3">
                  <c:v>10136</c:v>
                </c:pt>
                <c:pt idx="6">
                  <c:v>9934</c:v>
                </c:pt>
                <c:pt idx="9">
                  <c:v>10518</c:v>
                </c:pt>
                <c:pt idx="12">
                  <c:v>13462</c:v>
                </c:pt>
              </c:numCache>
            </c:numRef>
          </c:val>
          <c:extLst>
            <c:ext xmlns:c16="http://schemas.microsoft.com/office/drawing/2014/chart" uri="{C3380CC4-5D6E-409C-BE32-E72D297353CC}">
              <c16:uniqueId val="{0000000A-8252-4B45-97BF-468131BB2D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52-4B45-97BF-468131BB2D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#,##0;"▲ "#,##0</c:formatCode>
                <c:ptCount val="3"/>
                <c:pt idx="0">
                  <c:v>2250</c:v>
                </c:pt>
                <c:pt idx="1">
                  <c:v>2368</c:v>
                </c:pt>
                <c:pt idx="2">
                  <c:v>2597</c:v>
                </c:pt>
              </c:numCache>
            </c:numRef>
          </c:val>
          <c:extLst>
            <c:ext xmlns:c16="http://schemas.microsoft.com/office/drawing/2014/chart" uri="{C3380CC4-5D6E-409C-BE32-E72D297353CC}">
              <c16:uniqueId val="{00000000-9F57-400A-83E0-D565FB281D1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#,##0;"▲ "#,##0</c:formatCode>
                <c:ptCount val="3"/>
                <c:pt idx="0">
                  <c:v>1327</c:v>
                </c:pt>
                <c:pt idx="1">
                  <c:v>1430</c:v>
                </c:pt>
                <c:pt idx="2">
                  <c:v>1533</c:v>
                </c:pt>
              </c:numCache>
            </c:numRef>
          </c:val>
          <c:extLst>
            <c:ext xmlns:c16="http://schemas.microsoft.com/office/drawing/2014/chart" uri="{C3380CC4-5D6E-409C-BE32-E72D297353CC}">
              <c16:uniqueId val="{00000001-9F57-400A-83E0-D565FB281D1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#,##0;"▲ "#,##0</c:formatCode>
                <c:ptCount val="3"/>
                <c:pt idx="0">
                  <c:v>4168</c:v>
                </c:pt>
                <c:pt idx="1">
                  <c:v>5634</c:v>
                </c:pt>
                <c:pt idx="2">
                  <c:v>6225</c:v>
                </c:pt>
              </c:numCache>
            </c:numRef>
          </c:val>
          <c:extLst>
            <c:ext xmlns:c16="http://schemas.microsoft.com/office/drawing/2014/chart" uri="{C3380CC4-5D6E-409C-BE32-E72D297353CC}">
              <c16:uniqueId val="{00000002-9F57-400A-83E0-D565FB281D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{ED2E0A08-866D-4C4A-ABF3-F77A32CF8FA9}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F4B-44F2-AED4-5D348B4639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{3BEFB8AA-2196-4627-8F3C-C4B720538280}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4B-44F2-AED4-5D348B4639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{FED5D8D3-F288-491A-9B8C-C4D52DB95696}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4B-44F2-AED4-5D348B4639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{72C4E33E-2158-4DEA-89B0-86B54A3C01DD}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4B-44F2-AED4-5D348B4639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{384033D2-2C27-415C-86ED-35958BB75B95}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4B-44F2-AED4-5D348B4639F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{50933A1A-0690-42C0-99B5-615D94C457DE}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F4B-44F2-AED4-5D348B4639F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{8B9F83E4-F74E-46E9-92A2-DBA24ACB7247}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F4B-44F2-AED4-5D348B4639F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{4CB162FA-7140-42C8-AA96-9C86BD1BB45C}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F4B-44F2-AED4-5D348B4639F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{D77C347A-C474-4234-AB54-E66115A30004}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F4B-44F2-AED4-5D348B4639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56.2</c:v>
                </c:pt>
                <c:pt idx="16">
                  <c:v>60.7</c:v>
                </c:pt>
                <c:pt idx="24">
                  <c:v>62.5</c:v>
                </c:pt>
                <c:pt idx="32">
                  <c:v>64.599999999999994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F4B-44F2-AED4-5D348B4639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{1F525C00-797A-4848-925A-7E923BC659D7}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F4B-44F2-AED4-5D348B4639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{C74E91F6-0546-470F-8D42-CC89C541B701}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4B-44F2-AED4-5D348B4639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{322BE094-56BE-4692-8EFC-5C4A466C722B}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4B-44F2-AED4-5D348B4639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{940AE7AB-32F6-4C0A-8E12-D7D0A3D798C1}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4B-44F2-AED4-5D348B4639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{1A7F43BA-6B43-4451-8B9B-2516E099055B}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4B-44F2-AED4-5D348B4639F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{D3C7D053-F0C1-467F-BE49-465750CDC3FD}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F4B-44F2-AED4-5D348B4639F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{26E9BA74-BE38-4DB7-9481-AC010BDA46BE}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F4B-44F2-AED4-5D348B4639F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{7A1F8614-46A0-4CCC-83A8-221F2B0D32F3}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F4B-44F2-AED4-5D348B4639F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{E2AC728B-EF92-4675-BB51-08C8B03CE06E}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F4B-44F2-AED4-5D348B4639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AF4B-44F2-AED4-5D348B4639FB}"/>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{6FBBD1FA-FDA8-487D-83D9-E098429D39DB}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021-4936-9DE1-3879DA55D8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{CC12AADF-4825-45B3-BB8D-0B2E8F5F3A85}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21-4936-9DE1-3879DA55D8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{70832730-22F5-442C-AFAC-A9B43C93CBBC}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21-4936-9DE1-3879DA55D8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{CD99A78E-BD17-4C36-8186-C2FDA5E0575C}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21-4936-9DE1-3879DA55D8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{93935903-A032-44A0-852E-B9A3B338AD94}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21-4936-9DE1-3879DA55D8D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{2E8F4883-BBFD-4F8E-96AF-C06B78249815}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021-4936-9DE1-3879DA55D8D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{00E813BE-75DC-4FA2-A1C3-DFD0B9831563}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021-4936-9DE1-3879DA55D8D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{145D8EC5-357F-4D14-9EEB-4A3CFFCE9F89}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021-4936-9DE1-3879DA55D8D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{9CD6B4EC-CDF8-4F20-A3EE-D21CCB00D50C}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021-4936-9DE1-3879DA55D8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9.1999999999999993</c:v>
                </c:pt>
                <c:pt idx="16">
                  <c:v>7.9</c:v>
                </c:pt>
                <c:pt idx="24">
                  <c:v>7.4</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021-4936-9DE1-3879DA55D8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790222253883216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{887F3F2F-D245-4206-9EDC-2FE630A38D40}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021-4936-9DE1-3879DA55D8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{8D2BE214-3379-4E18-B197-88BC041E4A85}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21-4936-9DE1-3879DA55D8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{3D33106E-A2B1-463D-B3CD-075DA36D2B05}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21-4936-9DE1-3879DA55D8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{0D009C0B-6822-4AB2-9454-78A0C296C804}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21-4936-9DE1-3879DA55D8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{718C173A-3B40-4C6E-A80D-17A1513C35F1}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21-4936-9DE1-3879DA55D8D7}"/>
                </c:ext>
              </c:extLst>
            </c:dLbl>
            <c:dLbl>
              <c:idx val="8"/>
              <c:layout>
                <c:manualLayout>
                  <c:x val="0"/>
                  <c:y val="-7.790222253883294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{EE3D54A1-878E-4F00-8839-01DA664800D9}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021-4936-9DE1-3879DA55D8D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{7281905F-BDA2-4AD0-B586-CE445E29B7A8}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021-4936-9DE1-3879DA55D8D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{CD5F4FC0-0F10-4AF9-9755-1375C0463666}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021-4936-9DE1-3879DA55D8D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{D87ACEBB-8B50-45F3-9B57-F12DB06A9081}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021-4936-9DE1-3879DA55D8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8021-4936-9DE1-3879DA55D8D7}"/>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39F4459-D60C-4B7A-9507-C98782FD9E3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665D9CA-935C-4A93-900A-EA968A47459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56FF35B-5451-4F65-B84D-015063D1F4B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1F7AF7F-3478-4F04-9FC2-8A919EAC566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9E583F5-DF68-498E-9DA9-205A7561540C}"/>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C616588-2170-4CDE-B0A0-BD261204633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CCBF7B8-9B4B-471C-8296-2E97C380A3A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E039276-8D5D-41C2-88C5-07520B8035A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A2F6749-CCC9-4B2D-A1DA-F41D6895D7D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4B8C8F5-F4F3-46B0-9DA4-D7A44092261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75F191F-21FE-4D19-A7A1-EA793AE4825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7B7B0B1-0B0A-4BE7-9F62-46F6AD1085A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26,214
26,040
36.83
26,369,033
25,652,518
699,046
7,465,986
13,462,241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C0C110F-6BA0-4F3F-AD5A-95F3A61AED5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1D49CD-A0B5-4578-B75C-57B7B4CFAAB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05998E8-695F-4530-9232-9B6E798FCBD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57BA44A-1A33-4D86-AFF2-86C7DAEF1D6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B924139-F64D-491E-8251-9C0C67D374F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1C29C4B-6CA3-4D5B-B04D-E8DCD24B4A1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2BEE94D-6987-4CF3-A62F-55BB63BCEE9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E79A60E-1A5B-4081-B7F0-C72B7D218B5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FF7437E-F5A7-4330-A019-1AB3C62686F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9DFF472-ABBA-4E28-9377-2CDBD0F1B0C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DCD7BA5-85EB-4855-802F-102B231EF83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315CBE2-8A0E-49D7-AFD7-7C8B5877A4D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D9ADB56-7F32-4515-94D9-6EDC630B963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0E4F4D4-EEE0-4AA4-955D-B584C8B3B32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89D407F-FC6B-4767-8318-13EEC0C3FE3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749C6FE-54C7-4EE4-9692-092E20CA0AB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0D653D7-3719-4066-8C50-F90FB2A91D2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486376B-2C99-420C-BF0D-708238198E8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E2A7058-9FE8-439A-B804-FB75B626E9E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AC063E9-15DD-4C81-ADFA-F2B80EEC4BB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58E689E-F22E-42F6-B51F-C720A1F6371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B92FF27-27DF-4A43-9D41-3D3FA6C265B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255EBD5-DA7B-477E-A0AB-EDB085D546C7}"/>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20C289D-DD3E-4034-990C-E1F0D19C6D7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72C2C82-3F1B-42EE-8D0E-542FE8D476C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10303EE-D882-4E4D-A747-173C5CB785B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BA39EF3-F43E-4098-93DB-71265B34860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2B3EE7C-3E8A-4758-9F62-D68C35C341F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BCF3FE3-419D-4B5B-8059-E8AC001DDB9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6D2C5F5-CE9F-470A-B009-9E04FF074BB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B641075-066E-47AD-9FD3-EE8FC31A57B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A7A2AAA-063E-4633-9054-57347CC932E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78BED9E-0C9B-49B4-BE7F-F60F1A5E361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5142204-CB0B-4188-9781-B8BDEC7CAFA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7AA9C66-6802-4AD1-B3D6-89D10ED8A99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8919990-CB9D-414C-88A3-86955463BF5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714DCE1-6139-4857-82CA-F9131B66B3B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主な増減の要因は、地方税や地方譲与税の経常一般財源が増加する一方で、人件費や補助費等の増加により経常的経費がそれ以上に増加したことである。</a:t>
          </a:r>
        </a:p>
        <a:p>
          <a:r>
            <a:rPr kumimoji="1" lang="ja-JP" altLang="en-US" sz="1300">
              <a:latin typeface="ＭＳ Ｐゴシック" panose="020B0600070205080204" pitchFamily="50" charset="-128"/>
              <a:ea typeface="ＭＳ Ｐゴシック" panose="020B0600070205080204" pitchFamily="50" charset="-128"/>
            </a:rPr>
            <a:t>　今後も人口減少等により市税及び普通交付税が減少していく見通しであり、公共施設の統廃合の推進等により、一層の経費節減に努める。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7DF4F4B-0B58-4315-8197-9AE36B1BBE2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C39C99C-52DE-4A41-8B4A-B767B734D304}"/>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CA3970A9-B1B3-4BF3-9580-A679927B3E26}"/>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16FAC9E1-1AF2-458F-8CD6-1F970B20C386}"/>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A87131D8-AA9B-4872-8530-977050251A5A}"/>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5E752AE7-F711-4D7A-BDDA-0EE9DE032B0D}"/>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A5C79564-C05A-4330-A371-869BBA74FA51}"/>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A418FE2A-96BB-44DC-AF0F-BD6B9B8190D8}"/>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8BCB52C7-3375-40C4-83F0-24584FB2FD48}"/>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DEA79602-61B9-4E90-8E76-B2498B299816}"/>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6ACD3440-281D-4EAC-B747-DE8FA596B91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3FA645B2-79EA-4560-BA05-7F8B5DB5EB92}"/>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47B05672-DB30-49BE-96FA-59508A03207F}"/>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36F13FCE-53E5-4372-B68C-C175B361E956}"/>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289D96D1-9823-4BA2-B6E8-97AC2D80778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25A0399E-4AC9-4AF7-A9E1-6C12DF328F0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E7B6CD0-4164-450B-9320-BF1778669FB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1FFFE4D5-286C-46A4-8033-55F3E4F334EB}"/>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3B12EF43-EF3F-4EF0-A04E-DEDADCC836F9}"/>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2DED7CC2-C075-46E3-BE3E-111D6AC7613D}"/>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6A0E32C6-14A4-4BB6-AE67-3AAC0BF8E3AB}"/>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2130C08D-EC62-40F7-8407-680319C52A06}"/>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91622</xdr:rowOff>
    </xdr:to>
    <xdr:cxnSp macro="">
      <xdr:nvCxnSpPr>
        <xdr:cNvPr id="71" name="直線コネクタ 70">
          <a:extLst>
            <a:ext uri="{FF2B5EF4-FFF2-40B4-BE49-F238E27FC236}">
              <a16:creationId xmlns:a16="http://schemas.microsoft.com/office/drawing/2014/main" id="{442E3A90-B857-413A-98E3-5E1948DF9F73}"/>
            </a:ext>
          </a:extLst>
        </xdr:cNvPr>
        <xdr:cNvCxnSpPr/>
      </xdr:nvCxnSpPr>
      <xdr:spPr>
        <a:xfrm>
          <a:off x="4114800" y="67437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415640E7-90CA-4C80-8DF7-7E03F61E7029}"/>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65F8FD30-196E-401E-B5C3-02F96965EEC2}"/>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22678</xdr:rowOff>
    </xdr:from>
    <xdr:to>
      <xdr:col>19</xdr:col>
      <xdr:colOff>133350</xdr:colOff>
      <xdr:row>39</xdr:row>
      <xdr:rowOff>57150</xdr:rowOff>
    </xdr:to>
    <xdr:cxnSp macro="">
      <xdr:nvCxnSpPr>
        <xdr:cNvPr id="74" name="直線コネクタ 73">
          <a:extLst>
            <a:ext uri="{FF2B5EF4-FFF2-40B4-BE49-F238E27FC236}">
              <a16:creationId xmlns:a16="http://schemas.microsoft.com/office/drawing/2014/main" id="{E905C757-6693-4647-AAAB-0123043214EE}"/>
            </a:ext>
          </a:extLst>
        </xdr:cNvPr>
        <xdr:cNvCxnSpPr/>
      </xdr:nvCxnSpPr>
      <xdr:spPr>
        <a:xfrm>
          <a:off x="3225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8CCBE0E6-A0EA-4462-81C1-3664028D9015}"/>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D94CBC9E-26BE-4641-B30D-AAEECCD22226}"/>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22678</xdr:rowOff>
    </xdr:to>
    <xdr:cxnSp macro="">
      <xdr:nvCxnSpPr>
        <xdr:cNvPr id="77" name="直線コネクタ 76">
          <a:extLst>
            <a:ext uri="{FF2B5EF4-FFF2-40B4-BE49-F238E27FC236}">
              <a16:creationId xmlns:a16="http://schemas.microsoft.com/office/drawing/2014/main" id="{4A233C2B-6821-41E5-88B2-4B1A0A4C9B20}"/>
            </a:ext>
          </a:extLst>
        </xdr:cNvPr>
        <xdr:cNvCxnSpPr/>
      </xdr:nvCxnSpPr>
      <xdr:spPr>
        <a:xfrm>
          <a:off x="2336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9523CC02-D94F-4724-A8B7-9FFE4D4CAA8C}"/>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34CF362E-56A0-4978-A9A5-F56ED835BD71}"/>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22678</xdr:rowOff>
    </xdr:from>
    <xdr:to>
      <xdr:col>11</xdr:col>
      <xdr:colOff>31750</xdr:colOff>
      <xdr:row>39</xdr:row>
      <xdr:rowOff>57150</xdr:rowOff>
    </xdr:to>
    <xdr:cxnSp macro="">
      <xdr:nvCxnSpPr>
        <xdr:cNvPr id="80" name="直線コネクタ 79">
          <a:extLst>
            <a:ext uri="{FF2B5EF4-FFF2-40B4-BE49-F238E27FC236}">
              <a16:creationId xmlns:a16="http://schemas.microsoft.com/office/drawing/2014/main" id="{493EE6FA-81DB-48B3-9BA6-3E7510405F7E}"/>
            </a:ext>
          </a:extLst>
        </xdr:cNvPr>
        <xdr:cNvCxnSpPr/>
      </xdr:nvCxnSpPr>
      <xdr:spPr>
        <a:xfrm flipV="1">
          <a:off x="1447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E33BAD23-2594-4A56-9990-165A2A13B974}"/>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28DD731B-6A99-4E1C-9493-8A07DA558914}"/>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12113B52-1553-431C-9DB3-20513217B94E}"/>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3EEE036C-4C39-4547-98EC-4E293DA68D6B}"/>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E42CBD6-0853-471C-949D-EEB6BB5D6C8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26C5C05-28A8-471B-8648-08194DB0F6E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BFAC639-3CE2-4143-9FC8-1623EEED54A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40887C52-7B2E-421C-95E6-700CC1F9673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DC2A2048-1EBE-41A2-BD59-9D3AEADDA1F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40822</xdr:rowOff>
    </xdr:from>
    <xdr:to>
      <xdr:col>23</xdr:col>
      <xdr:colOff>184150</xdr:colOff>
      <xdr:row>39</xdr:row>
      <xdr:rowOff>142422</xdr:rowOff>
    </xdr:to>
    <xdr:sp macro="" textlink="">
      <xdr:nvSpPr>
        <xdr:cNvPr id="90" name="楕円 89">
          <a:extLst>
            <a:ext uri="{FF2B5EF4-FFF2-40B4-BE49-F238E27FC236}">
              <a16:creationId xmlns:a16="http://schemas.microsoft.com/office/drawing/2014/main" id="{2BCF6D01-48DB-4B59-B7EB-35AEA30D9E7F}"/>
            </a:ext>
          </a:extLst>
        </xdr:cNvPr>
        <xdr:cNvSpPr/>
      </xdr:nvSpPr>
      <xdr:spPr>
        <a:xfrm>
          <a:off x="4902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57349</xdr:rowOff>
    </xdr:from>
    <xdr:ext cx="762000" cy="259045"/>
    <xdr:sp macro="" textlink="">
      <xdr:nvSpPr>
        <xdr:cNvPr id="91" name="財政力該当値テキスト">
          <a:extLst>
            <a:ext uri="{FF2B5EF4-FFF2-40B4-BE49-F238E27FC236}">
              <a16:creationId xmlns:a16="http://schemas.microsoft.com/office/drawing/2014/main" id="{04AFCBE3-A2AD-49A8-B899-2B12741E1CD1}"/>
            </a:ext>
          </a:extLst>
        </xdr:cNvPr>
        <xdr:cNvSpPr txBox="1"/>
      </xdr:nvSpPr>
      <xdr:spPr>
        <a:xfrm>
          <a:off x="5041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2" name="楕円 91">
          <a:extLst>
            <a:ext uri="{FF2B5EF4-FFF2-40B4-BE49-F238E27FC236}">
              <a16:creationId xmlns:a16="http://schemas.microsoft.com/office/drawing/2014/main" id="{B1BA09E1-CD0F-47B6-A221-44805DA53957}"/>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3" name="テキスト ボックス 92">
          <a:extLst>
            <a:ext uri="{FF2B5EF4-FFF2-40B4-BE49-F238E27FC236}">
              <a16:creationId xmlns:a16="http://schemas.microsoft.com/office/drawing/2014/main" id="{5D89D70F-18BF-4476-8EAE-849528E3A8E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143328</xdr:rowOff>
    </xdr:from>
    <xdr:to>
      <xdr:col>15</xdr:col>
      <xdr:colOff>133350</xdr:colOff>
      <xdr:row>39</xdr:row>
      <xdr:rowOff>73478</xdr:rowOff>
    </xdr:to>
    <xdr:sp macro="" textlink="">
      <xdr:nvSpPr>
        <xdr:cNvPr id="94" name="楕円 93">
          <a:extLst>
            <a:ext uri="{FF2B5EF4-FFF2-40B4-BE49-F238E27FC236}">
              <a16:creationId xmlns:a16="http://schemas.microsoft.com/office/drawing/2014/main" id="{1B8D75EE-AB73-49DA-82CB-2372C6B7C5B4}"/>
            </a:ext>
          </a:extLst>
        </xdr:cNvPr>
        <xdr:cNvSpPr/>
      </xdr:nvSpPr>
      <xdr:spPr>
        <a:xfrm>
          <a:off x="3175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95" name="テキスト ボックス 94">
          <a:extLst>
            <a:ext uri="{FF2B5EF4-FFF2-40B4-BE49-F238E27FC236}">
              <a16:creationId xmlns:a16="http://schemas.microsoft.com/office/drawing/2014/main" id="{7B6D2A0F-06DA-48BA-BB06-F82ABADC51D1}"/>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6" name="楕円 95">
          <a:extLst>
            <a:ext uri="{FF2B5EF4-FFF2-40B4-BE49-F238E27FC236}">
              <a16:creationId xmlns:a16="http://schemas.microsoft.com/office/drawing/2014/main" id="{32CC55DC-BC36-4237-8FEF-6949054003E7}"/>
            </a:ext>
          </a:extLst>
        </xdr:cNvPr>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7" name="テキスト ボックス 96">
          <a:extLst>
            <a:ext uri="{FF2B5EF4-FFF2-40B4-BE49-F238E27FC236}">
              <a16:creationId xmlns:a16="http://schemas.microsoft.com/office/drawing/2014/main" id="{6034C647-AD70-4D16-AA3A-8D5CA1695837}"/>
            </a:ext>
          </a:extLst>
        </xdr:cNvPr>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8" name="楕円 97">
          <a:extLst>
            <a:ext uri="{FF2B5EF4-FFF2-40B4-BE49-F238E27FC236}">
              <a16:creationId xmlns:a16="http://schemas.microsoft.com/office/drawing/2014/main" id="{B7C8C94B-499A-4801-894D-583CDB98E299}"/>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9" name="テキスト ボックス 98">
          <a:extLst>
            <a:ext uri="{FF2B5EF4-FFF2-40B4-BE49-F238E27FC236}">
              <a16:creationId xmlns:a16="http://schemas.microsoft.com/office/drawing/2014/main" id="{69E60AD3-B09E-4792-9B86-CE4F15492D77}"/>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3957EC6-0BE6-46B9-BC98-C084EE46527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F8962D68-84F2-4AF0-95F7-08450CDDD3F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B8EB09CF-1B38-4C88-93F3-DC4F9C7D7DA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60D227FC-95D9-467F-929D-5B038D2E938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EB9D19C4-8564-4F53-91B8-7FE3A15542F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CF6AE2FB-860A-4A85-A727-18BB6617F11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C80F8F53-AA89-4BBD-BE08-ADE794BC040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4D5D681D-9764-4034-ADB4-EBE6CE9521B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B320FE62-DCCC-4AAE-9CF0-1FE8F3E17E0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C5708F7-5DB5-4B32-A7EB-E2F9715F62B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ECEFD82F-8704-4071-9B6D-F8532CC2905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10EB007B-6786-4F7E-8A42-633710ACC08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EEDFB376-7D52-4E25-9BA6-27E863ED439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主な増減の要因は、地方税や地方譲与税の経常一般財源が増加する一方で、人件費や補助費等の増加により経常的経費がそれ以上に増加したことである。</a:t>
          </a:r>
        </a:p>
        <a:p>
          <a:r>
            <a:rPr kumimoji="1" lang="ja-JP" altLang="en-US" sz="1300">
              <a:latin typeface="ＭＳ Ｐゴシック" panose="020B0600070205080204" pitchFamily="50" charset="-128"/>
              <a:ea typeface="ＭＳ Ｐゴシック" panose="020B0600070205080204" pitchFamily="50" charset="-128"/>
            </a:rPr>
            <a:t>　今後も人口減少等により市税及び普通交付税が減少していく見通しであり、公共施設の統廃合の推進等により、一層の経費節減に努める。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FE60014D-79A3-4C98-8F96-A9FF37A0119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27622710-A173-4590-BA92-B632C5F8B17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9D1B98F7-BE56-4BAD-9D9C-0D8C26936B8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9EA7B7C5-D103-445F-AA08-5E6E9F4B0163}"/>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20EE34A4-DAE8-466C-BBC9-1A44DD54D16D}"/>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F6393001-003B-45C3-B081-090C1F287B23}"/>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C3813CAB-72EF-49C7-8CA1-5A3701C318C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5FDAB98D-5CF0-4B99-A777-7868E2158E2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B7F391C0-BA56-49E7-ADF9-C6E1BD36914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BF6B058-29D3-41A5-AFFC-3974B535535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DC444468-D06E-4071-BE88-F35693244E4A}"/>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A6D0B19-4554-4F50-A144-5EB028CAB54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DB8E72BA-DD9B-427E-8948-1B6F3C23050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FA296E07-D469-489B-82A5-CD39B91C144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3ABFBB8E-F3BA-4D4A-960D-FAF1D0FC894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226EC9F5-6D59-4C26-9CD7-E15E9D6B62B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65</xdr:row>
      <xdr:rowOff>28787</xdr:rowOff>
    </xdr:to>
    <xdr:cxnSp macro="">
      <xdr:nvCxnSpPr>
        <xdr:cNvPr id="129" name="直線コネクタ 128">
          <a:extLst>
            <a:ext uri="{FF2B5EF4-FFF2-40B4-BE49-F238E27FC236}">
              <a16:creationId xmlns:a16="http://schemas.microsoft.com/office/drawing/2014/main" id="{699F9871-EDE7-4EF7-9C23-402C95EC3098}"/>
            </a:ext>
          </a:extLst>
        </xdr:cNvPr>
        <xdr:cNvCxnSpPr/>
      </xdr:nvCxnSpPr>
      <xdr:spPr>
        <a:xfrm flipV="1">
          <a:off x="4953000" y="99182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864</xdr:rowOff>
    </xdr:from>
    <xdr:ext cx="762000" cy="259045"/>
    <xdr:sp macro="" textlink="">
      <xdr:nvSpPr>
        <xdr:cNvPr id="130" name="財政構造の弾力性最小値テキスト">
          <a:extLst>
            <a:ext uri="{FF2B5EF4-FFF2-40B4-BE49-F238E27FC236}">
              <a16:creationId xmlns:a16="http://schemas.microsoft.com/office/drawing/2014/main" id="{A01BEB0C-DDEF-4CE2-A2C5-E7B26303C0BA}"/>
            </a:ext>
          </a:extLst>
        </xdr:cNvPr>
        <xdr:cNvSpPr txBox="1"/>
      </xdr:nvSpPr>
      <xdr:spPr>
        <a:xfrm>
          <a:off x="5041900" y="111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28787</xdr:rowOff>
    </xdr:from>
    <xdr:to>
      <xdr:col>24</xdr:col>
      <xdr:colOff>12700</xdr:colOff>
      <xdr:row>65</xdr:row>
      <xdr:rowOff>28787</xdr:rowOff>
    </xdr:to>
    <xdr:cxnSp macro="">
      <xdr:nvCxnSpPr>
        <xdr:cNvPr id="131" name="直線コネクタ 130">
          <a:extLst>
            <a:ext uri="{FF2B5EF4-FFF2-40B4-BE49-F238E27FC236}">
              <a16:creationId xmlns:a16="http://schemas.microsoft.com/office/drawing/2014/main" id="{EA7AEF93-8B92-4328-8370-B3101119FDF8}"/>
            </a:ext>
          </a:extLst>
        </xdr:cNvPr>
        <xdr:cNvCxnSpPr/>
      </xdr:nvCxnSpPr>
      <xdr:spPr>
        <a:xfrm>
          <a:off x="4864100" y="11173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a:extLst>
            <a:ext uri="{FF2B5EF4-FFF2-40B4-BE49-F238E27FC236}">
              <a16:creationId xmlns:a16="http://schemas.microsoft.com/office/drawing/2014/main" id="{C3F203FA-1CDF-4FC3-B8E6-C3F5231F92F5}"/>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a:extLst>
            <a:ext uri="{FF2B5EF4-FFF2-40B4-BE49-F238E27FC236}">
              <a16:creationId xmlns:a16="http://schemas.microsoft.com/office/drawing/2014/main" id="{151444F8-E394-4D95-AB67-081721381F66}"/>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63</xdr:row>
      <xdr:rowOff>25823</xdr:rowOff>
    </xdr:to>
    <xdr:cxnSp macro="">
      <xdr:nvCxnSpPr>
        <xdr:cNvPr id="134" name="直線コネクタ 133">
          <a:extLst>
            <a:ext uri="{FF2B5EF4-FFF2-40B4-BE49-F238E27FC236}">
              <a16:creationId xmlns:a16="http://schemas.microsoft.com/office/drawing/2014/main" id="{31CB2067-9C30-483E-9E26-FDB229701AA6}"/>
            </a:ext>
          </a:extLst>
        </xdr:cNvPr>
        <xdr:cNvCxnSpPr/>
      </xdr:nvCxnSpPr>
      <xdr:spPr>
        <a:xfrm>
          <a:off x="4114800" y="1073869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143950</xdr:rowOff>
    </xdr:from>
    <xdr:ext cx="762000" cy="259045"/>
    <xdr:sp macro="" textlink="">
      <xdr:nvSpPr>
        <xdr:cNvPr id="135" name="財政構造の弾力性平均値テキスト">
          <a:extLst>
            <a:ext uri="{FF2B5EF4-FFF2-40B4-BE49-F238E27FC236}">
              <a16:creationId xmlns:a16="http://schemas.microsoft.com/office/drawing/2014/main" id="{82095C4A-86A6-4610-A498-AAF8CEF10EA1}"/>
            </a:ext>
          </a:extLst>
        </xdr:cNvPr>
        <xdr:cNvSpPr txBox="1"/>
      </xdr:nvSpPr>
      <xdr:spPr>
        <a:xfrm>
          <a:off x="5041900" y="1025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36" name="フローチャート: 判断 135">
          <a:extLst>
            <a:ext uri="{FF2B5EF4-FFF2-40B4-BE49-F238E27FC236}">
              <a16:creationId xmlns:a16="http://schemas.microsoft.com/office/drawing/2014/main" id="{83965422-E033-4A4B-9AD7-811C49E9DA04}"/>
            </a:ext>
          </a:extLst>
        </xdr:cNvPr>
        <xdr:cNvSpPr/>
      </xdr:nvSpPr>
      <xdr:spPr>
        <a:xfrm>
          <a:off x="49022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64</xdr:row>
      <xdr:rowOff>160020</xdr:rowOff>
    </xdr:to>
    <xdr:cxnSp macro="">
      <xdr:nvCxnSpPr>
        <xdr:cNvPr id="137" name="直線コネクタ 136">
          <a:extLst>
            <a:ext uri="{FF2B5EF4-FFF2-40B4-BE49-F238E27FC236}">
              <a16:creationId xmlns:a16="http://schemas.microsoft.com/office/drawing/2014/main" id="{4EAE2E57-2988-4C35-847D-51EE5687F2BF}"/>
            </a:ext>
          </a:extLst>
        </xdr:cNvPr>
        <xdr:cNvCxnSpPr/>
      </xdr:nvCxnSpPr>
      <xdr:spPr>
        <a:xfrm flipV="1">
          <a:off x="3225800" y="1073869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58</xdr:row>
      <xdr:rowOff>156633</xdr:rowOff>
    </xdr:from>
    <xdr:to>
      <xdr:col>19</xdr:col>
      <xdr:colOff>184150</xdr:colOff>
      <xdr:row>59</xdr:row>
      <xdr:rowOff>86783</xdr:rowOff>
    </xdr:to>
    <xdr:sp macro="" textlink="">
      <xdr:nvSpPr>
        <xdr:cNvPr id="138" name="フローチャート: 判断 137">
          <a:extLst>
            <a:ext uri="{FF2B5EF4-FFF2-40B4-BE49-F238E27FC236}">
              <a16:creationId xmlns:a16="http://schemas.microsoft.com/office/drawing/2014/main" id="{F3D1326E-3DB9-48F3-932B-378694ED9641}"/>
            </a:ext>
          </a:extLst>
        </xdr:cNvPr>
        <xdr:cNvSpPr/>
      </xdr:nvSpPr>
      <xdr:spPr>
        <a:xfrm>
          <a:off x="4064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96960</xdr:rowOff>
    </xdr:from>
    <xdr:ext cx="736600" cy="259045"/>
    <xdr:sp macro="" textlink="">
      <xdr:nvSpPr>
        <xdr:cNvPr id="139" name="テキスト ボックス 138">
          <a:extLst>
            <a:ext uri="{FF2B5EF4-FFF2-40B4-BE49-F238E27FC236}">
              <a16:creationId xmlns:a16="http://schemas.microsoft.com/office/drawing/2014/main" id="{AA48B6B3-DC3C-4DBB-A408-5EF0D35B0A43}"/>
            </a:ext>
          </a:extLst>
        </xdr:cNvPr>
        <xdr:cNvSpPr txBox="1"/>
      </xdr:nvSpPr>
      <xdr:spPr>
        <a:xfrm>
          <a:off x="3733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101177</xdr:rowOff>
    </xdr:to>
    <xdr:cxnSp macro="">
      <xdr:nvCxnSpPr>
        <xdr:cNvPr id="140" name="直線コネクタ 139">
          <a:extLst>
            <a:ext uri="{FF2B5EF4-FFF2-40B4-BE49-F238E27FC236}">
              <a16:creationId xmlns:a16="http://schemas.microsoft.com/office/drawing/2014/main" id="{B6518B77-4DC1-40EB-ADA3-35B24F31DA6B}"/>
            </a:ext>
          </a:extLst>
        </xdr:cNvPr>
        <xdr:cNvCxnSpPr/>
      </xdr:nvCxnSpPr>
      <xdr:spPr>
        <a:xfrm flipV="1">
          <a:off x="2336800" y="111328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41" name="フローチャート: 判断 140">
          <a:extLst>
            <a:ext uri="{FF2B5EF4-FFF2-40B4-BE49-F238E27FC236}">
              <a16:creationId xmlns:a16="http://schemas.microsoft.com/office/drawing/2014/main" id="{AB4F36F2-05B7-48C2-AC8E-1C8419ABF79D}"/>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2" name="テキスト ボックス 141">
          <a:extLst>
            <a:ext uri="{FF2B5EF4-FFF2-40B4-BE49-F238E27FC236}">
              <a16:creationId xmlns:a16="http://schemas.microsoft.com/office/drawing/2014/main" id="{501B2557-05CB-47EF-8825-E8F31BF7BD33}"/>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66</xdr:row>
      <xdr:rowOff>50377</xdr:rowOff>
    </xdr:to>
    <xdr:cxnSp macro="">
      <xdr:nvCxnSpPr>
        <xdr:cNvPr id="143" name="直線コネクタ 142">
          <a:extLst>
            <a:ext uri="{FF2B5EF4-FFF2-40B4-BE49-F238E27FC236}">
              <a16:creationId xmlns:a16="http://schemas.microsoft.com/office/drawing/2014/main" id="{F0FE1816-9D65-4461-9244-3CA124A2A64E}"/>
            </a:ext>
          </a:extLst>
        </xdr:cNvPr>
        <xdr:cNvCxnSpPr/>
      </xdr:nvCxnSpPr>
      <xdr:spPr>
        <a:xfrm flipV="1">
          <a:off x="1447800" y="112454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76623</xdr:rowOff>
    </xdr:from>
    <xdr:to>
      <xdr:col>11</xdr:col>
      <xdr:colOff>82550</xdr:colOff>
      <xdr:row>62</xdr:row>
      <xdr:rowOff>6773</xdr:rowOff>
    </xdr:to>
    <xdr:sp macro="" textlink="">
      <xdr:nvSpPr>
        <xdr:cNvPr id="144" name="フローチャート: 判断 143">
          <a:extLst>
            <a:ext uri="{FF2B5EF4-FFF2-40B4-BE49-F238E27FC236}">
              <a16:creationId xmlns:a16="http://schemas.microsoft.com/office/drawing/2014/main" id="{AB5CD7AD-5278-48ED-ACA6-9F696417292E}"/>
            </a:ext>
          </a:extLst>
        </xdr:cNvPr>
        <xdr:cNvSpPr/>
      </xdr:nvSpPr>
      <xdr:spPr>
        <a:xfrm>
          <a:off x="2286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16950</xdr:rowOff>
    </xdr:from>
    <xdr:ext cx="762000" cy="259045"/>
    <xdr:sp macro="" textlink="">
      <xdr:nvSpPr>
        <xdr:cNvPr id="145" name="テキスト ボックス 144">
          <a:extLst>
            <a:ext uri="{FF2B5EF4-FFF2-40B4-BE49-F238E27FC236}">
              <a16:creationId xmlns:a16="http://schemas.microsoft.com/office/drawing/2014/main" id="{C2FB094E-561B-420F-9685-367AF4D57D4D}"/>
            </a:ext>
          </a:extLst>
        </xdr:cNvPr>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6" name="フローチャート: 判断 145">
          <a:extLst>
            <a:ext uri="{FF2B5EF4-FFF2-40B4-BE49-F238E27FC236}">
              <a16:creationId xmlns:a16="http://schemas.microsoft.com/office/drawing/2014/main" id="{AC3AE330-AC9B-4E7F-A92D-2DC80229EB45}"/>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7" name="テキスト ボックス 146">
          <a:extLst>
            <a:ext uri="{FF2B5EF4-FFF2-40B4-BE49-F238E27FC236}">
              <a16:creationId xmlns:a16="http://schemas.microsoft.com/office/drawing/2014/main" id="{D44438DE-4C2C-4D11-96D2-49AC92303E73}"/>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BD4FF60-F200-4E46-9E1D-315602F0F95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D1DFB1A-1EF1-4C13-9F2F-C970E08FB12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A1A2A6DD-2950-4800-BEB5-EA207940603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5F71304B-7DEA-421D-A157-DAF42E6408B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B74E328B-A02B-4193-849D-A9CB6D0FF6B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3" name="楕円 152">
          <a:extLst>
            <a:ext uri="{FF2B5EF4-FFF2-40B4-BE49-F238E27FC236}">
              <a16:creationId xmlns:a16="http://schemas.microsoft.com/office/drawing/2014/main" id="{7BB9474C-DBFA-43DF-BAEA-50E01C0EC168}"/>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4" name="財政構造の弾力性該当値テキスト">
          <a:extLst>
            <a:ext uri="{FF2B5EF4-FFF2-40B4-BE49-F238E27FC236}">
              <a16:creationId xmlns:a16="http://schemas.microsoft.com/office/drawing/2014/main" id="{5D1CDD78-40BD-4A2E-B140-F8124F423AFD}"/>
            </a:ext>
          </a:extLst>
        </xdr:cNvPr>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5" name="楕円 154">
          <a:extLst>
            <a:ext uri="{FF2B5EF4-FFF2-40B4-BE49-F238E27FC236}">
              <a16:creationId xmlns:a16="http://schemas.microsoft.com/office/drawing/2014/main" id="{46334F73-991F-451F-8F3E-C24E856170BC}"/>
            </a:ext>
          </a:extLst>
        </xdr:cNvPr>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144373</xdr:rowOff>
    </xdr:from>
    <xdr:ext cx="736600" cy="259045"/>
    <xdr:sp macro="" textlink="">
      <xdr:nvSpPr>
        <xdr:cNvPr id="156" name="テキスト ボックス 155">
          <a:extLst>
            <a:ext uri="{FF2B5EF4-FFF2-40B4-BE49-F238E27FC236}">
              <a16:creationId xmlns:a16="http://schemas.microsoft.com/office/drawing/2014/main" id="{EB05A02B-FAD0-4640-B467-2E9FB8903A88}"/>
            </a:ext>
          </a:extLst>
        </xdr:cNvPr>
        <xdr:cNvSpPr txBox="1"/>
      </xdr:nvSpPr>
      <xdr:spPr>
        <a:xfrm>
          <a:off x="3733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7" name="楕円 156">
          <a:extLst>
            <a:ext uri="{FF2B5EF4-FFF2-40B4-BE49-F238E27FC236}">
              <a16:creationId xmlns:a16="http://schemas.microsoft.com/office/drawing/2014/main" id="{6AAA9266-0E53-44A8-8C24-282FDB985006}"/>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8" name="テキスト ボックス 157">
          <a:extLst>
            <a:ext uri="{FF2B5EF4-FFF2-40B4-BE49-F238E27FC236}">
              <a16:creationId xmlns:a16="http://schemas.microsoft.com/office/drawing/2014/main" id="{61C67F98-7137-48A1-B886-3ABFDD774DFC}"/>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9" name="楕円 158">
          <a:extLst>
            <a:ext uri="{FF2B5EF4-FFF2-40B4-BE49-F238E27FC236}">
              <a16:creationId xmlns:a16="http://schemas.microsoft.com/office/drawing/2014/main" id="{C3BC00C4-BFC2-4EC6-893F-A0CF0570BC37}"/>
            </a:ext>
          </a:extLst>
        </xdr:cNvPr>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60" name="テキスト ボックス 159">
          <a:extLst>
            <a:ext uri="{FF2B5EF4-FFF2-40B4-BE49-F238E27FC236}">
              <a16:creationId xmlns:a16="http://schemas.microsoft.com/office/drawing/2014/main" id="{0275016B-2B2E-444D-8411-50FDF05719DC}"/>
            </a:ext>
          </a:extLst>
        </xdr:cNvPr>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61" name="楕円 160">
          <a:extLst>
            <a:ext uri="{FF2B5EF4-FFF2-40B4-BE49-F238E27FC236}">
              <a16:creationId xmlns:a16="http://schemas.microsoft.com/office/drawing/2014/main" id="{B9A365DF-965D-43DA-9D60-5798C403012D}"/>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2" name="テキスト ボックス 161">
          <a:extLst>
            <a:ext uri="{FF2B5EF4-FFF2-40B4-BE49-F238E27FC236}">
              <a16:creationId xmlns:a16="http://schemas.microsoft.com/office/drawing/2014/main" id="{FD024B17-F80B-4F18-A12A-7731DDDA12B2}"/>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4799E023-73EF-4896-8ED8-8FEBDA97ED5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E309A60B-A6CA-4FFC-AB1A-C7106A52B0F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AF1AA77A-03AB-4876-AECA-DB3DD24FC43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14855E29-7B2B-48E9-AB7E-579FA1EE9D6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E117671A-8EDC-4113-ACB2-0425FA26774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5E92B24-3015-487C-8AEB-EC6BB682195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3F6956D2-DCBE-4516-ACB7-2E0F13FAADB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A0757DF0-BD5A-4917-9CCA-45892C0C042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7B438A85-F4EF-4C2F-9108-055A1EC5E38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AF441929-7AC5-4106-9550-6FA44D39D73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8CEB2E29-2CAB-4F0B-A6BF-13C3178B3283}"/>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7AF1081-C1FE-410D-B780-4BAF2B13DFC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684C5CFF-1832-426E-9EF4-56297D94BF4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千円であり、対前年度比で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千円の増加となった。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主な増減の要因は、任期の定めのない常勤職員の時間外手当等と会計年度任用職員期末手当の人件費が増加したこと及び中学校建設に係る情報ネットワーク構築等により物件費が増加したことである。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公共施設の統廃合の推進等により、維持管理コストの節減に努める。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A16B74E7-1308-47D8-A3CE-470E67D4474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58CF3C6B-6C9B-4846-9A6A-DB81F42F863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7C773FE2-4E39-450B-9E76-3522FE890E8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3FDD1293-4408-4C6B-A0C2-CCBF354B277A}"/>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C2969F3E-B883-41C4-9429-277BAAFB1DA5}"/>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53ED4E9F-EE84-4F3B-AED2-0FF8FF079196}"/>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F53B3B6E-F3C9-4908-8852-6AEE46E7CA6D}"/>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A4EC869-9CBB-4D19-A40A-33D7B6308FF2}"/>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377CECA7-0B56-48C4-9ADB-2BCAECD1166D}"/>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9E7C08E4-5BDC-4812-9EE9-BFFA04F483CA}"/>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92527A47-BA90-429C-AB1F-405CF7348756}"/>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4C81ABDD-8BC6-40AF-BAD1-BFF19D5E51C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52FBC6A5-1AFA-4E64-B4FC-3BA5D32F8155}"/>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697385A4-7E7E-4B45-86A0-A7FFEF5898B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90" name="直線コネクタ 189">
          <a:extLst>
            <a:ext uri="{FF2B5EF4-FFF2-40B4-BE49-F238E27FC236}">
              <a16:creationId xmlns:a16="http://schemas.microsoft.com/office/drawing/2014/main" id="{CB883420-CA6A-49E5-B16E-60E188E29E33}"/>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91" name="人件費・物件費等の状況最小値テキスト">
          <a:extLst>
            <a:ext uri="{FF2B5EF4-FFF2-40B4-BE49-F238E27FC236}">
              <a16:creationId xmlns:a16="http://schemas.microsoft.com/office/drawing/2014/main" id="{6805D681-307B-4A67-B581-A6293768D572}"/>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2" name="直線コネクタ 191">
          <a:extLst>
            <a:ext uri="{FF2B5EF4-FFF2-40B4-BE49-F238E27FC236}">
              <a16:creationId xmlns:a16="http://schemas.microsoft.com/office/drawing/2014/main" id="{E4E3963D-A790-4655-A696-B8D8FBF5E5E1}"/>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3" name="人件費・物件費等の状況最大値テキスト">
          <a:extLst>
            <a:ext uri="{FF2B5EF4-FFF2-40B4-BE49-F238E27FC236}">
              <a16:creationId xmlns:a16="http://schemas.microsoft.com/office/drawing/2014/main" id="{C7FBBEB3-0827-4512-AAAC-136516B7C9AC}"/>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4" name="直線コネクタ 193">
          <a:extLst>
            <a:ext uri="{FF2B5EF4-FFF2-40B4-BE49-F238E27FC236}">
              <a16:creationId xmlns:a16="http://schemas.microsoft.com/office/drawing/2014/main" id="{72FEDA00-99C8-4D19-B7E6-2D86F63A13B9}"/>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108100</xdr:rowOff>
    </xdr:from>
    <xdr:to>
      <xdr:col>23</xdr:col>
      <xdr:colOff>133350</xdr:colOff>
      <xdr:row>84</xdr:row>
      <xdr:rowOff>13089</xdr:rowOff>
    </xdr:to>
    <xdr:cxnSp macro="">
      <xdr:nvCxnSpPr>
        <xdr:cNvPr id="195" name="直線コネクタ 194">
          <a:extLst>
            <a:ext uri="{FF2B5EF4-FFF2-40B4-BE49-F238E27FC236}">
              <a16:creationId xmlns:a16="http://schemas.microsoft.com/office/drawing/2014/main" id="{8999D736-1D93-46B3-A369-85C730C40726}"/>
            </a:ext>
          </a:extLst>
        </xdr:cNvPr>
        <xdr:cNvCxnSpPr/>
      </xdr:nvCxnSpPr>
      <xdr:spPr>
        <a:xfrm>
          <a:off x="4114800" y="14338450"/>
          <a:ext cx="838200" cy="7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6" name="人件費・物件費等の状況平均値テキスト">
          <a:extLst>
            <a:ext uri="{FF2B5EF4-FFF2-40B4-BE49-F238E27FC236}">
              <a16:creationId xmlns:a16="http://schemas.microsoft.com/office/drawing/2014/main" id="{D2BC4BF5-7F68-4612-9B37-42EAF7DEFD28}"/>
            </a:ext>
          </a:extLst>
        </xdr:cNvPr>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7" name="フローチャート: 判断 196">
          <a:extLst>
            <a:ext uri="{FF2B5EF4-FFF2-40B4-BE49-F238E27FC236}">
              <a16:creationId xmlns:a16="http://schemas.microsoft.com/office/drawing/2014/main" id="{17445A5C-C15C-4D56-B060-701885F41B18}"/>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84023</xdr:rowOff>
    </xdr:from>
    <xdr:to>
      <xdr:col>19</xdr:col>
      <xdr:colOff>133350</xdr:colOff>
      <xdr:row>83</xdr:row>
      <xdr:rowOff>108100</xdr:rowOff>
    </xdr:to>
    <xdr:cxnSp macro="">
      <xdr:nvCxnSpPr>
        <xdr:cNvPr id="198" name="直線コネクタ 197">
          <a:extLst>
            <a:ext uri="{FF2B5EF4-FFF2-40B4-BE49-F238E27FC236}">
              <a16:creationId xmlns:a16="http://schemas.microsoft.com/office/drawing/2014/main" id="{AE6E22A0-12BA-4039-8551-C9341507BA51}"/>
            </a:ext>
          </a:extLst>
        </xdr:cNvPr>
        <xdr:cNvCxnSpPr/>
      </xdr:nvCxnSpPr>
      <xdr:spPr>
        <a:xfrm>
          <a:off x="3225800" y="14314373"/>
          <a:ext cx="889000" cy="2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9" name="フローチャート: 判断 198">
          <a:extLst>
            <a:ext uri="{FF2B5EF4-FFF2-40B4-BE49-F238E27FC236}">
              <a16:creationId xmlns:a16="http://schemas.microsoft.com/office/drawing/2014/main" id="{A7BFBB79-BCA4-44F0-9DC1-9F7D2F42D194}"/>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200" name="テキスト ボックス 199">
          <a:extLst>
            <a:ext uri="{FF2B5EF4-FFF2-40B4-BE49-F238E27FC236}">
              <a16:creationId xmlns:a16="http://schemas.microsoft.com/office/drawing/2014/main" id="{B512DA59-DC7B-47B6-9381-826F0038F20A}"/>
            </a:ext>
          </a:extLst>
        </xdr:cNvPr>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116543</xdr:rowOff>
    </xdr:from>
    <xdr:to>
      <xdr:col>15</xdr:col>
      <xdr:colOff>82550</xdr:colOff>
      <xdr:row>83</xdr:row>
      <xdr:rowOff>84023</xdr:rowOff>
    </xdr:to>
    <xdr:cxnSp macro="">
      <xdr:nvCxnSpPr>
        <xdr:cNvPr id="201" name="直線コネクタ 200">
          <a:extLst>
            <a:ext uri="{FF2B5EF4-FFF2-40B4-BE49-F238E27FC236}">
              <a16:creationId xmlns:a16="http://schemas.microsoft.com/office/drawing/2014/main" id="{E0842B3B-4A32-4637-AE30-9CD97EC03A80}"/>
            </a:ext>
          </a:extLst>
        </xdr:cNvPr>
        <xdr:cNvCxnSpPr/>
      </xdr:nvCxnSpPr>
      <xdr:spPr>
        <a:xfrm>
          <a:off x="2336800" y="14175443"/>
          <a:ext cx="889000" cy="13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2" name="フローチャート: 判断 201">
          <a:extLst>
            <a:ext uri="{FF2B5EF4-FFF2-40B4-BE49-F238E27FC236}">
              <a16:creationId xmlns:a16="http://schemas.microsoft.com/office/drawing/2014/main" id="{450AAFCE-119E-4F53-BCAA-32BF658B629B}"/>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203" name="テキスト ボックス 202">
          <a:extLst>
            <a:ext uri="{FF2B5EF4-FFF2-40B4-BE49-F238E27FC236}">
              <a16:creationId xmlns:a16="http://schemas.microsoft.com/office/drawing/2014/main" id="{F139C882-B7F4-432F-9591-DF6AC95E5999}"/>
            </a:ext>
          </a:extLst>
        </xdr:cNvPr>
        <xdr:cNvSpPr txBox="1"/>
      </xdr:nvSpPr>
      <xdr:spPr>
        <a:xfrm>
          <a:off x="2844800" y="140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39973</xdr:rowOff>
    </xdr:from>
    <xdr:to>
      <xdr:col>11</xdr:col>
      <xdr:colOff>31750</xdr:colOff>
      <xdr:row>82</xdr:row>
      <xdr:rowOff>116543</xdr:rowOff>
    </xdr:to>
    <xdr:cxnSp macro="">
      <xdr:nvCxnSpPr>
        <xdr:cNvPr id="204" name="直線コネクタ 203">
          <a:extLst>
            <a:ext uri="{FF2B5EF4-FFF2-40B4-BE49-F238E27FC236}">
              <a16:creationId xmlns:a16="http://schemas.microsoft.com/office/drawing/2014/main" id="{77107AFD-0696-45FB-BA8F-CA95960DB490}"/>
            </a:ext>
          </a:extLst>
        </xdr:cNvPr>
        <xdr:cNvCxnSpPr/>
      </xdr:nvCxnSpPr>
      <xdr:spPr>
        <a:xfrm>
          <a:off x="1447800" y="14098873"/>
          <a:ext cx="889000" cy="7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5" name="フローチャート: 判断 204">
          <a:extLst>
            <a:ext uri="{FF2B5EF4-FFF2-40B4-BE49-F238E27FC236}">
              <a16:creationId xmlns:a16="http://schemas.microsoft.com/office/drawing/2014/main" id="{BC45AA03-6493-43BB-876F-261D966C1433}"/>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46221</xdr:rowOff>
    </xdr:from>
    <xdr:ext cx="762000" cy="259045"/>
    <xdr:sp macro="" textlink="">
      <xdr:nvSpPr>
        <xdr:cNvPr id="206" name="テキスト ボックス 205">
          <a:extLst>
            <a:ext uri="{FF2B5EF4-FFF2-40B4-BE49-F238E27FC236}">
              <a16:creationId xmlns:a16="http://schemas.microsoft.com/office/drawing/2014/main" id="{1139AB6E-96EF-45C0-9E5C-A63FCA1FB8DB}"/>
            </a:ext>
          </a:extLst>
        </xdr:cNvPr>
        <xdr:cNvSpPr txBox="1"/>
      </xdr:nvSpPr>
      <xdr:spPr>
        <a:xfrm>
          <a:off x="1955800" y="142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7" name="フローチャート: 判断 206">
          <a:extLst>
            <a:ext uri="{FF2B5EF4-FFF2-40B4-BE49-F238E27FC236}">
              <a16:creationId xmlns:a16="http://schemas.microsoft.com/office/drawing/2014/main" id="{ABB5B8F5-D66B-4932-AB95-6FD617AED590}"/>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6788</xdr:rowOff>
    </xdr:from>
    <xdr:ext cx="762000" cy="259045"/>
    <xdr:sp macro="" textlink="">
      <xdr:nvSpPr>
        <xdr:cNvPr id="208" name="テキスト ボックス 207">
          <a:extLst>
            <a:ext uri="{FF2B5EF4-FFF2-40B4-BE49-F238E27FC236}">
              <a16:creationId xmlns:a16="http://schemas.microsoft.com/office/drawing/2014/main" id="{B6102D04-759C-4EDA-9DC9-E4280518F987}"/>
            </a:ext>
          </a:extLst>
        </xdr:cNvPr>
        <xdr:cNvSpPr txBox="1"/>
      </xdr:nvSpPr>
      <xdr:spPr>
        <a:xfrm>
          <a:off x="1066800" y="142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F749811-EAE3-44DA-B471-8C2E12EE2F4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78FFC2C-0856-436E-B4D9-97033F48F16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A18A911-1758-46D5-A179-F8A8E9E466A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729D8F7-F8CA-4548-90E3-60C82C922F4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5276B8B3-0751-4D3F-B6C7-7615894D19C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133739</xdr:rowOff>
    </xdr:from>
    <xdr:to>
      <xdr:col>23</xdr:col>
      <xdr:colOff>184150</xdr:colOff>
      <xdr:row>84</xdr:row>
      <xdr:rowOff>63889</xdr:rowOff>
    </xdr:to>
    <xdr:sp macro="" textlink="">
      <xdr:nvSpPr>
        <xdr:cNvPr id="214" name="楕円 213">
          <a:extLst>
            <a:ext uri="{FF2B5EF4-FFF2-40B4-BE49-F238E27FC236}">
              <a16:creationId xmlns:a16="http://schemas.microsoft.com/office/drawing/2014/main" id="{62D69788-39EA-487E-80CD-ED6FC2BF0075}"/>
            </a:ext>
          </a:extLst>
        </xdr:cNvPr>
        <xdr:cNvSpPr/>
      </xdr:nvSpPr>
      <xdr:spPr>
        <a:xfrm>
          <a:off x="4902200" y="143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105816</xdr:rowOff>
    </xdr:from>
    <xdr:ext cx="762000" cy="259045"/>
    <xdr:sp macro="" textlink="">
      <xdr:nvSpPr>
        <xdr:cNvPr id="215" name="人件費・物件費等の状況該当値テキスト">
          <a:extLst>
            <a:ext uri="{FF2B5EF4-FFF2-40B4-BE49-F238E27FC236}">
              <a16:creationId xmlns:a16="http://schemas.microsoft.com/office/drawing/2014/main" id="{ED709F3C-42CE-4F05-BB79-E49C3AB86ABD}"/>
            </a:ext>
          </a:extLst>
        </xdr:cNvPr>
        <xdr:cNvSpPr txBox="1"/>
      </xdr:nvSpPr>
      <xdr:spPr>
        <a:xfrm>
          <a:off x="5041900" y="1433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57300</xdr:rowOff>
    </xdr:from>
    <xdr:to>
      <xdr:col>19</xdr:col>
      <xdr:colOff>184150</xdr:colOff>
      <xdr:row>83</xdr:row>
      <xdr:rowOff>158900</xdr:rowOff>
    </xdr:to>
    <xdr:sp macro="" textlink="">
      <xdr:nvSpPr>
        <xdr:cNvPr id="216" name="楕円 215">
          <a:extLst>
            <a:ext uri="{FF2B5EF4-FFF2-40B4-BE49-F238E27FC236}">
              <a16:creationId xmlns:a16="http://schemas.microsoft.com/office/drawing/2014/main" id="{D6AA59BC-5C03-41A2-9180-3E3B91E905B8}"/>
            </a:ext>
          </a:extLst>
        </xdr:cNvPr>
        <xdr:cNvSpPr/>
      </xdr:nvSpPr>
      <xdr:spPr>
        <a:xfrm>
          <a:off x="4064000" y="142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143677</xdr:rowOff>
    </xdr:from>
    <xdr:ext cx="736600" cy="259045"/>
    <xdr:sp macro="" textlink="">
      <xdr:nvSpPr>
        <xdr:cNvPr id="217" name="テキスト ボックス 216">
          <a:extLst>
            <a:ext uri="{FF2B5EF4-FFF2-40B4-BE49-F238E27FC236}">
              <a16:creationId xmlns:a16="http://schemas.microsoft.com/office/drawing/2014/main" id="{40A83370-DA0B-43F0-8E3D-BB6441A0E2D2}"/>
            </a:ext>
          </a:extLst>
        </xdr:cNvPr>
        <xdr:cNvSpPr txBox="1"/>
      </xdr:nvSpPr>
      <xdr:spPr>
        <a:xfrm>
          <a:off x="3733800" y="14374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33223</xdr:rowOff>
    </xdr:from>
    <xdr:to>
      <xdr:col>15</xdr:col>
      <xdr:colOff>133350</xdr:colOff>
      <xdr:row>83</xdr:row>
      <xdr:rowOff>134823</xdr:rowOff>
    </xdr:to>
    <xdr:sp macro="" textlink="">
      <xdr:nvSpPr>
        <xdr:cNvPr id="218" name="楕円 217">
          <a:extLst>
            <a:ext uri="{FF2B5EF4-FFF2-40B4-BE49-F238E27FC236}">
              <a16:creationId xmlns:a16="http://schemas.microsoft.com/office/drawing/2014/main" id="{C0ECEA84-D1D3-4528-9941-53CD6490D2BC}"/>
            </a:ext>
          </a:extLst>
        </xdr:cNvPr>
        <xdr:cNvSpPr/>
      </xdr:nvSpPr>
      <xdr:spPr>
        <a:xfrm>
          <a:off x="3175000" y="142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119600</xdr:rowOff>
    </xdr:from>
    <xdr:ext cx="762000" cy="259045"/>
    <xdr:sp macro="" textlink="">
      <xdr:nvSpPr>
        <xdr:cNvPr id="219" name="テキスト ボックス 218">
          <a:extLst>
            <a:ext uri="{FF2B5EF4-FFF2-40B4-BE49-F238E27FC236}">
              <a16:creationId xmlns:a16="http://schemas.microsoft.com/office/drawing/2014/main" id="{182FF14D-03C8-4F86-8E74-1A9CDC190981}"/>
            </a:ext>
          </a:extLst>
        </xdr:cNvPr>
        <xdr:cNvSpPr txBox="1"/>
      </xdr:nvSpPr>
      <xdr:spPr>
        <a:xfrm>
          <a:off x="2844800" y="1434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65743</xdr:rowOff>
    </xdr:from>
    <xdr:to>
      <xdr:col>11</xdr:col>
      <xdr:colOff>82550</xdr:colOff>
      <xdr:row>82</xdr:row>
      <xdr:rowOff>167343</xdr:rowOff>
    </xdr:to>
    <xdr:sp macro="" textlink="">
      <xdr:nvSpPr>
        <xdr:cNvPr id="220" name="楕円 219">
          <a:extLst>
            <a:ext uri="{FF2B5EF4-FFF2-40B4-BE49-F238E27FC236}">
              <a16:creationId xmlns:a16="http://schemas.microsoft.com/office/drawing/2014/main" id="{C9C56B24-C238-415E-B2A6-F65C07A03A11}"/>
            </a:ext>
          </a:extLst>
        </xdr:cNvPr>
        <xdr:cNvSpPr/>
      </xdr:nvSpPr>
      <xdr:spPr>
        <a:xfrm>
          <a:off x="2286000" y="141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6070</xdr:rowOff>
    </xdr:from>
    <xdr:ext cx="762000" cy="259045"/>
    <xdr:sp macro="" textlink="">
      <xdr:nvSpPr>
        <xdr:cNvPr id="221" name="テキスト ボックス 220">
          <a:extLst>
            <a:ext uri="{FF2B5EF4-FFF2-40B4-BE49-F238E27FC236}">
              <a16:creationId xmlns:a16="http://schemas.microsoft.com/office/drawing/2014/main" id="{1DAA29FB-5A4A-4469-B8BD-E0583E4999EF}"/>
            </a:ext>
          </a:extLst>
        </xdr:cNvPr>
        <xdr:cNvSpPr txBox="1"/>
      </xdr:nvSpPr>
      <xdr:spPr>
        <a:xfrm>
          <a:off x="1955800" y="138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160623</xdr:rowOff>
    </xdr:from>
    <xdr:to>
      <xdr:col>7</xdr:col>
      <xdr:colOff>31750</xdr:colOff>
      <xdr:row>82</xdr:row>
      <xdr:rowOff>90773</xdr:rowOff>
    </xdr:to>
    <xdr:sp macro="" textlink="">
      <xdr:nvSpPr>
        <xdr:cNvPr id="222" name="楕円 221">
          <a:extLst>
            <a:ext uri="{FF2B5EF4-FFF2-40B4-BE49-F238E27FC236}">
              <a16:creationId xmlns:a16="http://schemas.microsoft.com/office/drawing/2014/main" id="{5BB1CAF9-F491-4D1E-9921-40A7E256ACE4}"/>
            </a:ext>
          </a:extLst>
        </xdr:cNvPr>
        <xdr:cNvSpPr/>
      </xdr:nvSpPr>
      <xdr:spPr>
        <a:xfrm>
          <a:off x="1397000" y="140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100950</xdr:rowOff>
    </xdr:from>
    <xdr:ext cx="762000" cy="259045"/>
    <xdr:sp macro="" textlink="">
      <xdr:nvSpPr>
        <xdr:cNvPr id="223" name="テキスト ボックス 222">
          <a:extLst>
            <a:ext uri="{FF2B5EF4-FFF2-40B4-BE49-F238E27FC236}">
              <a16:creationId xmlns:a16="http://schemas.microsoft.com/office/drawing/2014/main" id="{17DE15FC-BB89-4D6A-BACD-528CEE5A9F66}"/>
            </a:ext>
          </a:extLst>
        </xdr:cNvPr>
        <xdr:cNvSpPr txBox="1"/>
      </xdr:nvSpPr>
      <xdr:spPr>
        <a:xfrm>
          <a:off x="1066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33011CC2-C84C-4F6E-817F-4DEA0F476D8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89B48B77-1EC6-4FE5-9D6C-834BDEA8C54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C599E35C-64AA-43E3-8C33-01CC1F9A422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F4D4BC30-ABA4-4167-A144-EE20DCCAE1F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43FB5AB3-EF16-4566-AFE6-4291776A1A2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9C237C8B-1FB9-4EF4-904E-DDB36B7BBB0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F2A13F6F-A970-4DC5-8CEF-8C2CD04BE59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956A4CC9-3822-4C2E-A93E-6068BF5FFB0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138DEF8C-D3B1-49D9-8243-87304C255F5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9F7986B7-0836-4FC8-982A-40A56F1A58A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D9EBEBBF-652C-4322-80BC-BF19AC1D18A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A346FF9A-4F69-4160-BA36-1ABFBD9A6F1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FD160BA1-9FBC-4022-815F-350925D8330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であり、対前年比で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主な増減の要因は、職員の退職等に伴う職員構成の変動による。</a:t>
          </a:r>
        </a:p>
        <a:p>
          <a:r>
            <a:rPr kumimoji="1" lang="ja-JP" altLang="en-US" sz="1300">
              <a:latin typeface="ＭＳ Ｐゴシック" panose="020B0600070205080204" pitchFamily="50" charset="-128"/>
              <a:ea typeface="ＭＳ Ｐゴシック" panose="020B0600070205080204" pitchFamily="50" charset="-128"/>
            </a:rPr>
            <a:t>　今後も適正な給与水準を維持しつつ、適正な職員規模の確保に努める。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A1B06FBE-95CF-4177-8646-A83CC36ABBE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9355BA3A-E0E0-450A-A296-14D58A84C45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96A4A5B6-9371-4001-AB9A-B6786D050537}"/>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2E80A62B-4F9A-4589-AF1A-2E0E53908B96}"/>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771B3B47-7336-4C35-B9A8-917085D13E89}"/>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C6E9CC28-ECCD-423E-8D34-02FD560311A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1F1A0EB-DC27-4156-AEB8-A6043001EF4B}"/>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E071697E-0407-475C-8F76-6C96A2479498}"/>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B9D013B6-1F5E-4155-871A-CA2C721D8349}"/>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574DF867-506F-4979-B644-80C14C6058D9}"/>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7A65D22A-AEE7-4D8C-B850-1FCA8B431843}"/>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4CC60D93-A9A1-4382-A7BB-D37E4E0C646E}"/>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FB3E6CF8-FB12-46FC-9FB9-3B1B8391E476}"/>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A617377B-95BC-4EE6-93B4-A5438A0F725E}"/>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8C1F6C3-3EAB-4AA2-87C5-CF6A7052136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BA2F4922-EDD4-427C-A431-435908DFF78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5C56CDF7-1543-4089-A0C7-394BE505A32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4" name="直線コネクタ 253">
          <a:extLst>
            <a:ext uri="{FF2B5EF4-FFF2-40B4-BE49-F238E27FC236}">
              <a16:creationId xmlns:a16="http://schemas.microsoft.com/office/drawing/2014/main" id="{E72B7336-85C5-4D00-8DB1-FC76F3B75DE8}"/>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a:extLst>
            <a:ext uri="{FF2B5EF4-FFF2-40B4-BE49-F238E27FC236}">
              <a16:creationId xmlns:a16="http://schemas.microsoft.com/office/drawing/2014/main" id="{61CE7AE7-B815-4492-A456-01A2504B2FFC}"/>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a:extLst>
            <a:ext uri="{FF2B5EF4-FFF2-40B4-BE49-F238E27FC236}">
              <a16:creationId xmlns:a16="http://schemas.microsoft.com/office/drawing/2014/main" id="{2E2918E9-8F0B-4B6E-A485-6A4958F57766}"/>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7" name="給与水準   （国との比較）最大値テキスト">
          <a:extLst>
            <a:ext uri="{FF2B5EF4-FFF2-40B4-BE49-F238E27FC236}">
              <a16:creationId xmlns:a16="http://schemas.microsoft.com/office/drawing/2014/main" id="{EDEDFC57-8885-4F14-878F-6B0C3D38F3B6}"/>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a:extLst>
            <a:ext uri="{FF2B5EF4-FFF2-40B4-BE49-F238E27FC236}">
              <a16:creationId xmlns:a16="http://schemas.microsoft.com/office/drawing/2014/main" id="{3D2F3140-77CB-4583-8443-711630B44BE4}"/>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48079</xdr:rowOff>
    </xdr:to>
    <xdr:cxnSp macro="">
      <xdr:nvCxnSpPr>
        <xdr:cNvPr id="259" name="直線コネクタ 258">
          <a:extLst>
            <a:ext uri="{FF2B5EF4-FFF2-40B4-BE49-F238E27FC236}">
              <a16:creationId xmlns:a16="http://schemas.microsoft.com/office/drawing/2014/main" id="{B5658F2F-CA3C-4461-BD2F-6E6B2EBD4551}"/>
            </a:ext>
          </a:extLst>
        </xdr:cNvPr>
        <xdr:cNvCxnSpPr/>
      </xdr:nvCxnSpPr>
      <xdr:spPr>
        <a:xfrm>
          <a:off x="16179800" y="1438093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0" name="給与水準   （国との比較）平均値テキスト">
          <a:extLst>
            <a:ext uri="{FF2B5EF4-FFF2-40B4-BE49-F238E27FC236}">
              <a16:creationId xmlns:a16="http://schemas.microsoft.com/office/drawing/2014/main" id="{DE6C252D-E069-42C6-8B1F-36429B225AF7}"/>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a:extLst>
            <a:ext uri="{FF2B5EF4-FFF2-40B4-BE49-F238E27FC236}">
              <a16:creationId xmlns:a16="http://schemas.microsoft.com/office/drawing/2014/main" id="{04D875D3-D9FE-47EF-A9CA-E55318497DB6}"/>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85</xdr:row>
      <xdr:rowOff>66221</xdr:rowOff>
    </xdr:to>
    <xdr:cxnSp macro="">
      <xdr:nvCxnSpPr>
        <xdr:cNvPr id="262" name="直線コネクタ 261">
          <a:extLst>
            <a:ext uri="{FF2B5EF4-FFF2-40B4-BE49-F238E27FC236}">
              <a16:creationId xmlns:a16="http://schemas.microsoft.com/office/drawing/2014/main" id="{BA5FDFE3-2160-4104-99D3-E4C76A730609}"/>
            </a:ext>
          </a:extLst>
        </xdr:cNvPr>
        <xdr:cNvCxnSpPr/>
      </xdr:nvCxnSpPr>
      <xdr:spPr>
        <a:xfrm flipV="1">
          <a:off x="15290800" y="1438093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3" name="フローチャート: 判断 262">
          <a:extLst>
            <a:ext uri="{FF2B5EF4-FFF2-40B4-BE49-F238E27FC236}">
              <a16:creationId xmlns:a16="http://schemas.microsoft.com/office/drawing/2014/main" id="{403778BF-8531-4005-B34D-B372C6C295C4}"/>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4" name="テキスト ボックス 263">
          <a:extLst>
            <a:ext uri="{FF2B5EF4-FFF2-40B4-BE49-F238E27FC236}">
              <a16:creationId xmlns:a16="http://schemas.microsoft.com/office/drawing/2014/main" id="{94B70663-E91C-4D57-AF4D-0892E9922E6B}"/>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135164</xdr:rowOff>
    </xdr:to>
    <xdr:cxnSp macro="">
      <xdr:nvCxnSpPr>
        <xdr:cNvPr id="265" name="直線コネクタ 264">
          <a:extLst>
            <a:ext uri="{FF2B5EF4-FFF2-40B4-BE49-F238E27FC236}">
              <a16:creationId xmlns:a16="http://schemas.microsoft.com/office/drawing/2014/main" id="{5497101D-AA1B-4CD9-BB23-A5AF413D57B6}"/>
            </a:ext>
          </a:extLst>
        </xdr:cNvPr>
        <xdr:cNvCxnSpPr/>
      </xdr:nvCxnSpPr>
      <xdr:spPr>
        <a:xfrm flipV="1">
          <a:off x="14401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6" name="フローチャート: 判断 265">
          <a:extLst>
            <a:ext uri="{FF2B5EF4-FFF2-40B4-BE49-F238E27FC236}">
              <a16:creationId xmlns:a16="http://schemas.microsoft.com/office/drawing/2014/main" id="{562666A3-E5F1-40DA-B7BD-C30D9576D8D3}"/>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7" name="テキスト ボックス 266">
          <a:extLst>
            <a:ext uri="{FF2B5EF4-FFF2-40B4-BE49-F238E27FC236}">
              <a16:creationId xmlns:a16="http://schemas.microsoft.com/office/drawing/2014/main" id="{29B35954-A0D4-4AF1-8203-CA161E24AF9C}"/>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68" name="直線コネクタ 267">
          <a:extLst>
            <a:ext uri="{FF2B5EF4-FFF2-40B4-BE49-F238E27FC236}">
              <a16:creationId xmlns:a16="http://schemas.microsoft.com/office/drawing/2014/main" id="{188A1950-5FCA-48AD-A491-70ED68D9BACB}"/>
            </a:ext>
          </a:extLst>
        </xdr:cNvPr>
        <xdr:cNvCxnSpPr/>
      </xdr:nvCxnSpPr>
      <xdr:spPr>
        <a:xfrm flipV="1">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9" name="フローチャート: 判断 268">
          <a:extLst>
            <a:ext uri="{FF2B5EF4-FFF2-40B4-BE49-F238E27FC236}">
              <a16:creationId xmlns:a16="http://schemas.microsoft.com/office/drawing/2014/main" id="{9340BD41-4303-4BC3-B6B8-E419E64F829B}"/>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0" name="テキスト ボックス 269">
          <a:extLst>
            <a:ext uri="{FF2B5EF4-FFF2-40B4-BE49-F238E27FC236}">
              <a16:creationId xmlns:a16="http://schemas.microsoft.com/office/drawing/2014/main" id="{2CE5B903-2E3F-431C-9788-0279F9E61502}"/>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1" name="フローチャート: 判断 270">
          <a:extLst>
            <a:ext uri="{FF2B5EF4-FFF2-40B4-BE49-F238E27FC236}">
              <a16:creationId xmlns:a16="http://schemas.microsoft.com/office/drawing/2014/main" id="{1F5A54C5-DD01-4C51-9372-5891E8575CF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2" name="テキスト ボックス 271">
          <a:extLst>
            <a:ext uri="{FF2B5EF4-FFF2-40B4-BE49-F238E27FC236}">
              <a16:creationId xmlns:a16="http://schemas.microsoft.com/office/drawing/2014/main" id="{D0AA02A7-F6BB-4BAF-89F4-537BE212B058}"/>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C7CF61E-6DE0-4B38-BE88-406D7680D50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7955E80-789B-4DC2-AE21-29B33513D33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6E711A1-F2AF-464A-8C23-D0FE7CAC267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F69B231-2D93-4F77-B5BC-BF8FFC0B633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97125DD8-1762-4D42-9EE7-A762937C4AC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8" name="楕円 277">
          <a:extLst>
            <a:ext uri="{FF2B5EF4-FFF2-40B4-BE49-F238E27FC236}">
              <a16:creationId xmlns:a16="http://schemas.microsoft.com/office/drawing/2014/main" id="{411E3DE9-0297-453F-82ED-41D80E6F76C2}"/>
            </a:ext>
          </a:extLst>
        </xdr:cNvPr>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9" name="給与水準   （国との比較）該当値テキスト">
          <a:extLst>
            <a:ext uri="{FF2B5EF4-FFF2-40B4-BE49-F238E27FC236}">
              <a16:creationId xmlns:a16="http://schemas.microsoft.com/office/drawing/2014/main" id="{EF07E364-317E-448E-A675-287F38E2E29A}"/>
            </a:ext>
          </a:extLst>
        </xdr:cNvPr>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0" name="楕円 279">
          <a:extLst>
            <a:ext uri="{FF2B5EF4-FFF2-40B4-BE49-F238E27FC236}">
              <a16:creationId xmlns:a16="http://schemas.microsoft.com/office/drawing/2014/main" id="{D6894B29-1A95-4ED6-99EA-89BE6504B742}"/>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1" name="テキスト ボックス 280">
          <a:extLst>
            <a:ext uri="{FF2B5EF4-FFF2-40B4-BE49-F238E27FC236}">
              <a16:creationId xmlns:a16="http://schemas.microsoft.com/office/drawing/2014/main" id="{05646471-A349-4AA2-A1EB-DD8070402608}"/>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a:extLst>
            <a:ext uri="{FF2B5EF4-FFF2-40B4-BE49-F238E27FC236}">
              <a16:creationId xmlns:a16="http://schemas.microsoft.com/office/drawing/2014/main" id="{6B9992F2-D21C-4B4F-B953-6E1E17BF0F81}"/>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DB4A8708-8E71-4C3D-9B29-4F78B04FB074}"/>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4" name="楕円 283">
          <a:extLst>
            <a:ext uri="{FF2B5EF4-FFF2-40B4-BE49-F238E27FC236}">
              <a16:creationId xmlns:a16="http://schemas.microsoft.com/office/drawing/2014/main" id="{4B3488F7-72E7-40E1-A656-943F74676DA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5" name="テキスト ボックス 284">
          <a:extLst>
            <a:ext uri="{FF2B5EF4-FFF2-40B4-BE49-F238E27FC236}">
              <a16:creationId xmlns:a16="http://schemas.microsoft.com/office/drawing/2014/main" id="{43D56211-D072-485F-8D81-2E7ECA4FEC42}"/>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a:extLst>
            <a:ext uri="{FF2B5EF4-FFF2-40B4-BE49-F238E27FC236}">
              <a16:creationId xmlns:a16="http://schemas.microsoft.com/office/drawing/2014/main" id="{E9B65741-CFE6-4D88-B5C1-068947E96DB5}"/>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7" name="テキスト ボックス 286">
          <a:extLst>
            <a:ext uri="{FF2B5EF4-FFF2-40B4-BE49-F238E27FC236}">
              <a16:creationId xmlns:a16="http://schemas.microsoft.com/office/drawing/2014/main" id="{9311D811-0617-4DA3-BFB9-5AA96B9FF8AB}"/>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67C2723F-C0C2-4EE3-97EF-E8915EE0629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1E4901E-2225-41CE-8B99-DAB1E75902E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4CD00963-13F0-4500-ACD8-AF9B1B1D1E3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A0A2A1A8-36A6-491B-A05D-5605183D6E8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2CF3B729-2524-40C1-97B9-652F5FD9FFA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1E7939B3-7D91-4B8E-9C75-DF0D3E61395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6B32670F-EE6F-4729-814B-E61C096458B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765BE2D3-0FE8-4092-863C-10659F8435C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2DB600B2-8655-4B03-AE46-1135B65D6FA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C9FFF29F-5586-491D-811A-13FA81013FB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C153F663-A26A-442F-9C34-487AC43807A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B0E726E1-40E4-4AD0-A467-1C86373FB84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3D2833B-F708-407A-9F29-694DB5BBDBA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10.80</a:t>
          </a:r>
          <a:r>
            <a:rPr kumimoji="1" lang="ja-JP" altLang="en-US" sz="1300">
              <a:latin typeface="ＭＳ Ｐゴシック" panose="020B0600070205080204" pitchFamily="50" charset="-128"/>
              <a:ea typeface="ＭＳ Ｐゴシック" panose="020B0600070205080204" pitchFamily="50" charset="-128"/>
            </a:rPr>
            <a:t>人であり、対前年度比で</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人の増加となった。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主な増減の要因は、人口が対前年比で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％の減少となったことにある。</a:t>
          </a:r>
        </a:p>
        <a:p>
          <a:r>
            <a:rPr kumimoji="1" lang="ja-JP" altLang="en-US" sz="1300">
              <a:latin typeface="ＭＳ Ｐゴシック" panose="020B0600070205080204" pitchFamily="50" charset="-128"/>
              <a:ea typeface="ＭＳ Ｐゴシック" panose="020B0600070205080204" pitchFamily="50" charset="-128"/>
            </a:rPr>
            <a:t>　今後も計画的な職員規模および年齢構成の適正化に努める。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C837F519-B3E3-4C42-B22D-96F5C47AA2F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C41572CB-5755-4529-B611-76ACBBEBAAA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BB5110B2-CE60-4F1B-BBE0-FAF999E3946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7BC701FE-A9FB-4641-B58D-E4674C418A7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AF4F2BAE-AFE4-4DBF-B045-61E493A93E3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B5C9C057-A6D5-4EC3-BC03-53C3E13DD7C9}"/>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EE38D602-4570-4A52-9708-0B7EEF00328F}"/>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507EAC82-2E99-48C5-A064-8C0446112A25}"/>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77AE1D48-EB4E-4063-A81B-3D71DC2408D6}"/>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8AB47FB5-870A-45C1-90BC-0E7A2CAB7129}"/>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EE333011-784D-4356-8626-7B7EDEC906BB}"/>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D53E95C6-C893-43AC-B0BC-E4F28469FA7A}"/>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82DBD98F-3B11-47FA-8662-E4B40CBDA313}"/>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BEAD851B-F1CB-484D-A48D-13285B8DF2C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6241F0B7-C15F-49AF-ADF2-7ABA2E85F441}"/>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CD566D3D-5CB4-4081-82FB-1AE480EFB77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823975CC-2970-499A-B2F9-D9C2CCB2E75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5715B664-447A-4358-A646-58FBAB0DCFB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9" name="直線コネクタ 318">
          <a:extLst>
            <a:ext uri="{FF2B5EF4-FFF2-40B4-BE49-F238E27FC236}">
              <a16:creationId xmlns:a16="http://schemas.microsoft.com/office/drawing/2014/main" id="{A2EA0780-714F-4BFF-A7D6-61792E98E6E3}"/>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20" name="定員管理の状況最小値テキスト">
          <a:extLst>
            <a:ext uri="{FF2B5EF4-FFF2-40B4-BE49-F238E27FC236}">
              <a16:creationId xmlns:a16="http://schemas.microsoft.com/office/drawing/2014/main" id="{872CD549-839E-455F-8E96-A611D355777C}"/>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21" name="直線コネクタ 320">
          <a:extLst>
            <a:ext uri="{FF2B5EF4-FFF2-40B4-BE49-F238E27FC236}">
              <a16:creationId xmlns:a16="http://schemas.microsoft.com/office/drawing/2014/main" id="{B05032A8-624C-49F9-8684-5390B2C0E97B}"/>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2" name="定員管理の状況最大値テキスト">
          <a:extLst>
            <a:ext uri="{FF2B5EF4-FFF2-40B4-BE49-F238E27FC236}">
              <a16:creationId xmlns:a16="http://schemas.microsoft.com/office/drawing/2014/main" id="{841E572B-DF7F-476C-871A-B14B5A41CAF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3" name="直線コネクタ 322">
          <a:extLst>
            <a:ext uri="{FF2B5EF4-FFF2-40B4-BE49-F238E27FC236}">
              <a16:creationId xmlns:a16="http://schemas.microsoft.com/office/drawing/2014/main" id="{C51EA5B1-5BC9-452E-A813-3A34D83CAF4C}"/>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130628</xdr:rowOff>
    </xdr:to>
    <xdr:cxnSp macro="">
      <xdr:nvCxnSpPr>
        <xdr:cNvPr id="324" name="直線コネクタ 323">
          <a:extLst>
            <a:ext uri="{FF2B5EF4-FFF2-40B4-BE49-F238E27FC236}">
              <a16:creationId xmlns:a16="http://schemas.microsoft.com/office/drawing/2014/main" id="{5F6F96E2-E5EC-4699-AAFB-16B2462969AA}"/>
            </a:ext>
          </a:extLst>
        </xdr:cNvPr>
        <xdr:cNvCxnSpPr/>
      </xdr:nvCxnSpPr>
      <xdr:spPr>
        <a:xfrm>
          <a:off x="16179800" y="10686415"/>
          <a:ext cx="8382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5" name="定員管理の状況平均値テキスト">
          <a:extLst>
            <a:ext uri="{FF2B5EF4-FFF2-40B4-BE49-F238E27FC236}">
              <a16:creationId xmlns:a16="http://schemas.microsoft.com/office/drawing/2014/main" id="{D2BEE0D6-8E20-4233-9884-7227A36FCF0C}"/>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6" name="フローチャート: 判断 325">
          <a:extLst>
            <a:ext uri="{FF2B5EF4-FFF2-40B4-BE49-F238E27FC236}">
              <a16:creationId xmlns:a16="http://schemas.microsoft.com/office/drawing/2014/main" id="{F0489E8E-5871-4576-AA14-138B277CEF66}"/>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22044</xdr:rowOff>
    </xdr:from>
    <xdr:to>
      <xdr:col>77</xdr:col>
      <xdr:colOff>44450</xdr:colOff>
      <xdr:row>62</xdr:row>
      <xdr:rowOff>56515</xdr:rowOff>
    </xdr:to>
    <xdr:cxnSp macro="">
      <xdr:nvCxnSpPr>
        <xdr:cNvPr id="327" name="直線コネクタ 326">
          <a:extLst>
            <a:ext uri="{FF2B5EF4-FFF2-40B4-BE49-F238E27FC236}">
              <a16:creationId xmlns:a16="http://schemas.microsoft.com/office/drawing/2014/main" id="{16A46507-98C4-400E-9A4C-6BE2608D896A}"/>
            </a:ext>
          </a:extLst>
        </xdr:cNvPr>
        <xdr:cNvCxnSpPr/>
      </xdr:nvCxnSpPr>
      <xdr:spPr>
        <a:xfrm>
          <a:off x="15290800" y="1065194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8" name="フローチャート: 判断 327">
          <a:extLst>
            <a:ext uri="{FF2B5EF4-FFF2-40B4-BE49-F238E27FC236}">
              <a16:creationId xmlns:a16="http://schemas.microsoft.com/office/drawing/2014/main" id="{8277BB2A-8388-43C9-B448-0BE450B4F1C4}"/>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9" name="テキスト ボックス 328">
          <a:extLst>
            <a:ext uri="{FF2B5EF4-FFF2-40B4-BE49-F238E27FC236}">
              <a16:creationId xmlns:a16="http://schemas.microsoft.com/office/drawing/2014/main" id="{71C93F44-BD68-48DF-A238-448BD03475AF}"/>
            </a:ext>
          </a:extLst>
        </xdr:cNvPr>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86632</xdr:rowOff>
    </xdr:from>
    <xdr:to>
      <xdr:col>72</xdr:col>
      <xdr:colOff>203200</xdr:colOff>
      <xdr:row>62</xdr:row>
      <xdr:rowOff>22044</xdr:rowOff>
    </xdr:to>
    <xdr:cxnSp macro="">
      <xdr:nvCxnSpPr>
        <xdr:cNvPr id="330" name="直線コネクタ 329">
          <a:extLst>
            <a:ext uri="{FF2B5EF4-FFF2-40B4-BE49-F238E27FC236}">
              <a16:creationId xmlns:a16="http://schemas.microsoft.com/office/drawing/2014/main" id="{1CD4F6C6-26D8-45CE-8181-8A95691253E7}"/>
            </a:ext>
          </a:extLst>
        </xdr:cNvPr>
        <xdr:cNvCxnSpPr/>
      </xdr:nvCxnSpPr>
      <xdr:spPr>
        <a:xfrm>
          <a:off x="14401800" y="10545082"/>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31" name="フローチャート: 判断 330">
          <a:extLst>
            <a:ext uri="{FF2B5EF4-FFF2-40B4-BE49-F238E27FC236}">
              <a16:creationId xmlns:a16="http://schemas.microsoft.com/office/drawing/2014/main" id="{F8D79ADF-6D21-402D-8250-5BF4328F9645}"/>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32" name="テキスト ボックス 331">
          <a:extLst>
            <a:ext uri="{FF2B5EF4-FFF2-40B4-BE49-F238E27FC236}">
              <a16:creationId xmlns:a16="http://schemas.microsoft.com/office/drawing/2014/main" id="{DE985535-2D64-45F2-B529-95A9870EBC3F}"/>
            </a:ext>
          </a:extLst>
        </xdr:cNvPr>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64226</xdr:rowOff>
    </xdr:from>
    <xdr:to>
      <xdr:col>68</xdr:col>
      <xdr:colOff>152400</xdr:colOff>
      <xdr:row>61</xdr:row>
      <xdr:rowOff>86632</xdr:rowOff>
    </xdr:to>
    <xdr:cxnSp macro="">
      <xdr:nvCxnSpPr>
        <xdr:cNvPr id="333" name="直線コネクタ 332">
          <a:extLst>
            <a:ext uri="{FF2B5EF4-FFF2-40B4-BE49-F238E27FC236}">
              <a16:creationId xmlns:a16="http://schemas.microsoft.com/office/drawing/2014/main" id="{D613D211-0045-4D5F-8168-C67437F2AB6C}"/>
            </a:ext>
          </a:extLst>
        </xdr:cNvPr>
        <xdr:cNvCxnSpPr/>
      </xdr:nvCxnSpPr>
      <xdr:spPr>
        <a:xfrm>
          <a:off x="13512800" y="1052267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4" name="フローチャート: 判断 333">
          <a:extLst>
            <a:ext uri="{FF2B5EF4-FFF2-40B4-BE49-F238E27FC236}">
              <a16:creationId xmlns:a16="http://schemas.microsoft.com/office/drawing/2014/main" id="{7DC2A407-7901-4EA6-9B4A-0981A4C259DD}"/>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35" name="テキスト ボックス 334">
          <a:extLst>
            <a:ext uri="{FF2B5EF4-FFF2-40B4-BE49-F238E27FC236}">
              <a16:creationId xmlns:a16="http://schemas.microsoft.com/office/drawing/2014/main" id="{CA76BD70-5EA2-4E8B-A496-0020E8622C67}"/>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6" name="フローチャート: 判断 335">
          <a:extLst>
            <a:ext uri="{FF2B5EF4-FFF2-40B4-BE49-F238E27FC236}">
              <a16:creationId xmlns:a16="http://schemas.microsoft.com/office/drawing/2014/main" id="{50A28149-C36F-4D8B-BA7E-96E4DA47D145}"/>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37" name="テキスト ボックス 336">
          <a:extLst>
            <a:ext uri="{FF2B5EF4-FFF2-40B4-BE49-F238E27FC236}">
              <a16:creationId xmlns:a16="http://schemas.microsoft.com/office/drawing/2014/main" id="{C5E99C7F-CBE5-45F2-B052-26B4F29D6214}"/>
            </a:ext>
          </a:extLst>
        </xdr:cNvPr>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38D7E69-8AED-4EE8-9CB4-E80056C86FF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0475C9D-6913-4D33-A7A9-A69744CC713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1362BAB-22A5-4AD7-AC5C-156A6A85238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2268FB52-5FAB-46A4-8B78-0F76BE6FE9C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90B5C011-B947-4DA2-B911-B1979C01197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79828</xdr:rowOff>
    </xdr:from>
    <xdr:to>
      <xdr:col>81</xdr:col>
      <xdr:colOff>95250</xdr:colOff>
      <xdr:row>63</xdr:row>
      <xdr:rowOff>9978</xdr:rowOff>
    </xdr:to>
    <xdr:sp macro="" textlink="">
      <xdr:nvSpPr>
        <xdr:cNvPr id="343" name="楕円 342">
          <a:extLst>
            <a:ext uri="{FF2B5EF4-FFF2-40B4-BE49-F238E27FC236}">
              <a16:creationId xmlns:a16="http://schemas.microsoft.com/office/drawing/2014/main" id="{4A542F98-ADE2-4548-BBAD-0976DF271A36}"/>
            </a:ext>
          </a:extLst>
        </xdr:cNvPr>
        <xdr:cNvSpPr/>
      </xdr:nvSpPr>
      <xdr:spPr>
        <a:xfrm>
          <a:off x="16967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51905</xdr:rowOff>
    </xdr:from>
    <xdr:ext cx="762000" cy="259045"/>
    <xdr:sp macro="" textlink="">
      <xdr:nvSpPr>
        <xdr:cNvPr id="344" name="定員管理の状況該当値テキスト">
          <a:extLst>
            <a:ext uri="{FF2B5EF4-FFF2-40B4-BE49-F238E27FC236}">
              <a16:creationId xmlns:a16="http://schemas.microsoft.com/office/drawing/2014/main" id="{950094EA-8C8E-4898-8628-0FB7AC427323}"/>
            </a:ext>
          </a:extLst>
        </xdr:cNvPr>
        <xdr:cNvSpPr txBox="1"/>
      </xdr:nvSpPr>
      <xdr:spPr>
        <a:xfrm>
          <a:off x="17106900" y="106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5715</xdr:rowOff>
    </xdr:from>
    <xdr:to>
      <xdr:col>77</xdr:col>
      <xdr:colOff>95250</xdr:colOff>
      <xdr:row>62</xdr:row>
      <xdr:rowOff>107315</xdr:rowOff>
    </xdr:to>
    <xdr:sp macro="" textlink="">
      <xdr:nvSpPr>
        <xdr:cNvPr id="345" name="楕円 344">
          <a:extLst>
            <a:ext uri="{FF2B5EF4-FFF2-40B4-BE49-F238E27FC236}">
              <a16:creationId xmlns:a16="http://schemas.microsoft.com/office/drawing/2014/main" id="{FE7F5961-DAB1-4987-9281-30EE589A0959}"/>
            </a:ext>
          </a:extLst>
        </xdr:cNvPr>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46" name="テキスト ボックス 345">
          <a:extLst>
            <a:ext uri="{FF2B5EF4-FFF2-40B4-BE49-F238E27FC236}">
              <a16:creationId xmlns:a16="http://schemas.microsoft.com/office/drawing/2014/main" id="{46483296-37E3-46B9-A519-6A4009E43321}"/>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142694</xdr:rowOff>
    </xdr:from>
    <xdr:to>
      <xdr:col>73</xdr:col>
      <xdr:colOff>44450</xdr:colOff>
      <xdr:row>62</xdr:row>
      <xdr:rowOff>72844</xdr:rowOff>
    </xdr:to>
    <xdr:sp macro="" textlink="">
      <xdr:nvSpPr>
        <xdr:cNvPr id="347" name="楕円 346">
          <a:extLst>
            <a:ext uri="{FF2B5EF4-FFF2-40B4-BE49-F238E27FC236}">
              <a16:creationId xmlns:a16="http://schemas.microsoft.com/office/drawing/2014/main" id="{77024981-44B6-4138-9FB9-AC59845E8223}"/>
            </a:ext>
          </a:extLst>
        </xdr:cNvPr>
        <xdr:cNvSpPr/>
      </xdr:nvSpPr>
      <xdr:spPr>
        <a:xfrm>
          <a:off x="15240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57621</xdr:rowOff>
    </xdr:from>
    <xdr:ext cx="762000" cy="259045"/>
    <xdr:sp macro="" textlink="">
      <xdr:nvSpPr>
        <xdr:cNvPr id="348" name="テキスト ボックス 347">
          <a:extLst>
            <a:ext uri="{FF2B5EF4-FFF2-40B4-BE49-F238E27FC236}">
              <a16:creationId xmlns:a16="http://schemas.microsoft.com/office/drawing/2014/main" id="{8AA007FD-769C-4259-9878-F6C4D115B8AD}"/>
            </a:ext>
          </a:extLst>
        </xdr:cNvPr>
        <xdr:cNvSpPr txBox="1"/>
      </xdr:nvSpPr>
      <xdr:spPr>
        <a:xfrm>
          <a:off x="14909800" y="1068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35832</xdr:rowOff>
    </xdr:from>
    <xdr:to>
      <xdr:col>68</xdr:col>
      <xdr:colOff>203200</xdr:colOff>
      <xdr:row>61</xdr:row>
      <xdr:rowOff>137432</xdr:rowOff>
    </xdr:to>
    <xdr:sp macro="" textlink="">
      <xdr:nvSpPr>
        <xdr:cNvPr id="349" name="楕円 348">
          <a:extLst>
            <a:ext uri="{FF2B5EF4-FFF2-40B4-BE49-F238E27FC236}">
              <a16:creationId xmlns:a16="http://schemas.microsoft.com/office/drawing/2014/main" id="{33F1B064-D932-4EE8-BBF9-10BF5C20AC48}"/>
            </a:ext>
          </a:extLst>
        </xdr:cNvPr>
        <xdr:cNvSpPr/>
      </xdr:nvSpPr>
      <xdr:spPr>
        <a:xfrm>
          <a:off x="14351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147609</xdr:rowOff>
    </xdr:from>
    <xdr:ext cx="762000" cy="259045"/>
    <xdr:sp macro="" textlink="">
      <xdr:nvSpPr>
        <xdr:cNvPr id="350" name="テキスト ボックス 349">
          <a:extLst>
            <a:ext uri="{FF2B5EF4-FFF2-40B4-BE49-F238E27FC236}">
              <a16:creationId xmlns:a16="http://schemas.microsoft.com/office/drawing/2014/main" id="{48EF290C-59BF-44E7-81E6-ACCF2EED94DB}"/>
            </a:ext>
          </a:extLst>
        </xdr:cNvPr>
        <xdr:cNvSpPr txBox="1"/>
      </xdr:nvSpPr>
      <xdr:spPr>
        <a:xfrm>
          <a:off x="14020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13426</xdr:rowOff>
    </xdr:from>
    <xdr:to>
      <xdr:col>64</xdr:col>
      <xdr:colOff>152400</xdr:colOff>
      <xdr:row>61</xdr:row>
      <xdr:rowOff>115026</xdr:rowOff>
    </xdr:to>
    <xdr:sp macro="" textlink="">
      <xdr:nvSpPr>
        <xdr:cNvPr id="351" name="楕円 350">
          <a:extLst>
            <a:ext uri="{FF2B5EF4-FFF2-40B4-BE49-F238E27FC236}">
              <a16:creationId xmlns:a16="http://schemas.microsoft.com/office/drawing/2014/main" id="{B3FBA26C-9770-4361-80E4-92AB0CD176EF}"/>
            </a:ext>
          </a:extLst>
        </xdr:cNvPr>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125203</xdr:rowOff>
    </xdr:from>
    <xdr:ext cx="762000" cy="259045"/>
    <xdr:sp macro="" textlink="">
      <xdr:nvSpPr>
        <xdr:cNvPr id="352" name="テキスト ボックス 351">
          <a:extLst>
            <a:ext uri="{FF2B5EF4-FFF2-40B4-BE49-F238E27FC236}">
              <a16:creationId xmlns:a16="http://schemas.microsoft.com/office/drawing/2014/main" id="{9AD82FC1-0D93-4421-9FF7-139B96AC1652}"/>
            </a:ext>
          </a:extLst>
        </xdr:cNvPr>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9C726770-5307-479C-9375-42468D9EE00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5AB24948-AE33-44E1-911A-5BB0AAFA4BF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83FD385F-6442-4575-9F3B-632A8E49C4D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3B029967-3A5C-40EA-9374-01EEE3113B7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4FBF6868-C7E8-40C7-9683-4BCA0AFDD2F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8DC0952B-6446-4AC0-BBBD-6350365B21A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DEFD5F83-46C1-4282-A6F2-3197767C6E0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8F828EB3-F738-4307-A589-2FB194EE611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88D94097-93B9-403D-B75B-6CF89E6D75E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A3F88BCC-1B9F-43C8-8345-2463AC58EB6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93BE7C12-BD28-4DD6-AF10-1957E2266F0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BEB03B8A-110C-48FE-BF42-C09D8C41E6B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ED25C205-6E9E-431E-ACB2-2285B753633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％となり、対前年度比で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主な増減の要因は、元利償還金が減少したことである。</a:t>
          </a:r>
        </a:p>
        <a:p>
          <a:r>
            <a:rPr kumimoji="1" lang="ja-JP" altLang="en-US" sz="1300">
              <a:latin typeface="ＭＳ Ｐゴシック" panose="020B0600070205080204" pitchFamily="50" charset="-128"/>
              <a:ea typeface="ＭＳ Ｐゴシック" panose="020B0600070205080204" pitchFamily="50" charset="-128"/>
            </a:rPr>
            <a:t>　今後は大型事業により発行した地方債の元金償還の開始により公債費の増加が見込まれるため、地方債の新規発行にあたっては十分に検討を行い持続可能な財政運営に努める。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F10E5B84-E05A-4688-ADCC-5BD13D1CFD8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89EEFB6A-0AF8-4DEA-8523-2131E8CAA83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CE496601-8650-4FFA-B7D6-0899857DCFF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7F343B88-C5C4-4FA3-8FFE-AE6026B03CA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38FA1A49-3AFA-43D3-B218-5FAC3ED3FFA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EFF68356-56D1-4801-BAE1-2CD452135B7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91B1969F-ACE5-4E66-BA61-83C7B3F8727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B7947B16-3E75-4614-9035-AB8ACD5DDA8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9668D07F-2C71-415F-927A-EF054C10D9A3}"/>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38E9B3AA-42DE-451D-993F-ABC7BAE5718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BFE30918-8E58-42C3-B3E7-038237259D7A}"/>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FBDABA92-9C51-4E76-A103-FA02B320732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8B222D72-B184-4CCA-AE8A-6A9BEBB0F107}"/>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D37EF77D-6094-4A37-91FC-5C9A4DA8159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43DB719D-B596-48A2-AAD4-915C48F8675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81" name="直線コネクタ 380">
          <a:extLst>
            <a:ext uri="{FF2B5EF4-FFF2-40B4-BE49-F238E27FC236}">
              <a16:creationId xmlns:a16="http://schemas.microsoft.com/office/drawing/2014/main" id="{CB2B4B45-37DB-4D32-96E2-C8BEBEF04F1C}"/>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2" name="公債費負担の状況最小値テキスト">
          <a:extLst>
            <a:ext uri="{FF2B5EF4-FFF2-40B4-BE49-F238E27FC236}">
              <a16:creationId xmlns:a16="http://schemas.microsoft.com/office/drawing/2014/main" id="{68E4B10B-AAC3-495C-92FC-9225CAD1AE3D}"/>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3" name="直線コネクタ 382">
          <a:extLst>
            <a:ext uri="{FF2B5EF4-FFF2-40B4-BE49-F238E27FC236}">
              <a16:creationId xmlns:a16="http://schemas.microsoft.com/office/drawing/2014/main" id="{A0FF508A-21DB-4629-8713-A2DD99A19C3B}"/>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4" name="公債費負担の状況最大値テキスト">
          <a:extLst>
            <a:ext uri="{FF2B5EF4-FFF2-40B4-BE49-F238E27FC236}">
              <a16:creationId xmlns:a16="http://schemas.microsoft.com/office/drawing/2014/main" id="{EC454445-954A-4A81-B6F2-354AD46F386F}"/>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5" name="直線コネクタ 384">
          <a:extLst>
            <a:ext uri="{FF2B5EF4-FFF2-40B4-BE49-F238E27FC236}">
              <a16:creationId xmlns:a16="http://schemas.microsoft.com/office/drawing/2014/main" id="{5F8C74ED-493C-455B-8FD8-CB7FBCBA7BEA}"/>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89323</xdr:rowOff>
    </xdr:to>
    <xdr:cxnSp macro="">
      <xdr:nvCxnSpPr>
        <xdr:cNvPr id="386" name="直線コネクタ 385">
          <a:extLst>
            <a:ext uri="{FF2B5EF4-FFF2-40B4-BE49-F238E27FC236}">
              <a16:creationId xmlns:a16="http://schemas.microsoft.com/office/drawing/2014/main" id="{62965047-E4D7-46D3-85E7-C642FE1C96D7}"/>
            </a:ext>
          </a:extLst>
        </xdr:cNvPr>
        <xdr:cNvCxnSpPr/>
      </xdr:nvCxnSpPr>
      <xdr:spPr>
        <a:xfrm flipV="1">
          <a:off x="16179800" y="67597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91033</xdr:rowOff>
    </xdr:from>
    <xdr:ext cx="762000" cy="259045"/>
    <xdr:sp macro="" textlink="">
      <xdr:nvSpPr>
        <xdr:cNvPr id="387" name="公債費負担の状況平均値テキスト">
          <a:extLst>
            <a:ext uri="{FF2B5EF4-FFF2-40B4-BE49-F238E27FC236}">
              <a16:creationId xmlns:a16="http://schemas.microsoft.com/office/drawing/2014/main" id="{5ABF2101-4778-4245-88E6-EF9552C2DAC9}"/>
            </a:ext>
          </a:extLst>
        </xdr:cNvPr>
        <xdr:cNvSpPr txBox="1"/>
      </xdr:nvSpPr>
      <xdr:spPr>
        <a:xfrm>
          <a:off x="17106900" y="677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8" name="フローチャート: 判断 387">
          <a:extLst>
            <a:ext uri="{FF2B5EF4-FFF2-40B4-BE49-F238E27FC236}">
              <a16:creationId xmlns:a16="http://schemas.microsoft.com/office/drawing/2014/main" id="{B2D358D6-78A1-4B6D-81A0-B5A4DD9D88CF}"/>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129540</xdr:rowOff>
    </xdr:to>
    <xdr:cxnSp macro="">
      <xdr:nvCxnSpPr>
        <xdr:cNvPr id="389" name="直線コネクタ 388">
          <a:extLst>
            <a:ext uri="{FF2B5EF4-FFF2-40B4-BE49-F238E27FC236}">
              <a16:creationId xmlns:a16="http://schemas.microsoft.com/office/drawing/2014/main" id="{5CC1BE64-14FA-493B-9655-507736A98014}"/>
            </a:ext>
          </a:extLst>
        </xdr:cNvPr>
        <xdr:cNvCxnSpPr/>
      </xdr:nvCxnSpPr>
      <xdr:spPr>
        <a:xfrm flipV="1">
          <a:off x="15290800" y="677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90" name="フローチャート: 判断 389">
          <a:extLst>
            <a:ext uri="{FF2B5EF4-FFF2-40B4-BE49-F238E27FC236}">
              <a16:creationId xmlns:a16="http://schemas.microsoft.com/office/drawing/2014/main" id="{97FD6D6A-1CC5-490D-AAA6-193A07B08ECB}"/>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33883</xdr:rowOff>
    </xdr:from>
    <xdr:ext cx="736600" cy="259045"/>
    <xdr:sp macro="" textlink="">
      <xdr:nvSpPr>
        <xdr:cNvPr id="391" name="テキスト ボックス 390">
          <a:extLst>
            <a:ext uri="{FF2B5EF4-FFF2-40B4-BE49-F238E27FC236}">
              <a16:creationId xmlns:a16="http://schemas.microsoft.com/office/drawing/2014/main" id="{7B1AEEDD-2877-47BF-BE1D-AB99FC6BF30B}"/>
            </a:ext>
          </a:extLst>
        </xdr:cNvPr>
        <xdr:cNvSpPr txBox="1"/>
      </xdr:nvSpPr>
      <xdr:spPr>
        <a:xfrm>
          <a:off x="15798800" y="68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62654</xdr:rowOff>
    </xdr:to>
    <xdr:cxnSp macro="">
      <xdr:nvCxnSpPr>
        <xdr:cNvPr id="392" name="直線コネクタ 391">
          <a:extLst>
            <a:ext uri="{FF2B5EF4-FFF2-40B4-BE49-F238E27FC236}">
              <a16:creationId xmlns:a16="http://schemas.microsoft.com/office/drawing/2014/main" id="{4FB795B1-1E96-444A-BC12-98411B21D067}"/>
            </a:ext>
          </a:extLst>
        </xdr:cNvPr>
        <xdr:cNvCxnSpPr/>
      </xdr:nvCxnSpPr>
      <xdr:spPr>
        <a:xfrm flipV="1">
          <a:off x="14401800" y="68160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3" name="フローチャート: 判断 392">
          <a:extLst>
            <a:ext uri="{FF2B5EF4-FFF2-40B4-BE49-F238E27FC236}">
              <a16:creationId xmlns:a16="http://schemas.microsoft.com/office/drawing/2014/main" id="{2ED295D6-E2B4-4E6B-801D-81784D8D4192}"/>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33883</xdr:rowOff>
    </xdr:from>
    <xdr:ext cx="762000" cy="259045"/>
    <xdr:sp macro="" textlink="">
      <xdr:nvSpPr>
        <xdr:cNvPr id="394" name="テキスト ボックス 393">
          <a:extLst>
            <a:ext uri="{FF2B5EF4-FFF2-40B4-BE49-F238E27FC236}">
              <a16:creationId xmlns:a16="http://schemas.microsoft.com/office/drawing/2014/main" id="{CA19D89C-A4AD-49AF-A0C4-1EEDC7FA3368}"/>
            </a:ext>
          </a:extLst>
        </xdr:cNvPr>
        <xdr:cNvSpPr txBox="1"/>
      </xdr:nvSpPr>
      <xdr:spPr>
        <a:xfrm>
          <a:off x="149098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151130</xdr:rowOff>
    </xdr:to>
    <xdr:cxnSp macro="">
      <xdr:nvCxnSpPr>
        <xdr:cNvPr id="395" name="直線コネクタ 394">
          <a:extLst>
            <a:ext uri="{FF2B5EF4-FFF2-40B4-BE49-F238E27FC236}">
              <a16:creationId xmlns:a16="http://schemas.microsoft.com/office/drawing/2014/main" id="{65BCEB6E-7014-456B-B20C-717FEF9B876E}"/>
            </a:ext>
          </a:extLst>
        </xdr:cNvPr>
        <xdr:cNvCxnSpPr/>
      </xdr:nvCxnSpPr>
      <xdr:spPr>
        <a:xfrm flipV="1">
          <a:off x="13512800" y="69206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6" name="フローチャート: 判断 395">
          <a:extLst>
            <a:ext uri="{FF2B5EF4-FFF2-40B4-BE49-F238E27FC236}">
              <a16:creationId xmlns:a16="http://schemas.microsoft.com/office/drawing/2014/main" id="{A73A8D70-C196-4825-84F2-3D5365FF722B}"/>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2F2F8016-6C58-4CD1-A307-3A567EBD0079}"/>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8" name="フローチャート: 判断 397">
          <a:extLst>
            <a:ext uri="{FF2B5EF4-FFF2-40B4-BE49-F238E27FC236}">
              <a16:creationId xmlns:a16="http://schemas.microsoft.com/office/drawing/2014/main" id="{C6EA79AA-E6B3-4D3E-B19E-39EA194E3F9E}"/>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9" name="テキスト ボックス 398">
          <a:extLst>
            <a:ext uri="{FF2B5EF4-FFF2-40B4-BE49-F238E27FC236}">
              <a16:creationId xmlns:a16="http://schemas.microsoft.com/office/drawing/2014/main" id="{6B444F7D-54B9-461A-B848-894F1CA6205F}"/>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4DAE4B2D-68F9-4583-A235-4DC37AF1325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C6F222C-2939-43A9-927C-FCB0A9471B2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977E720-F30A-4261-AD93-9325044AE03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3314A86D-1AAA-4CC3-B759-65F2E1DB357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F545DE2E-7951-4A9E-8C02-E5710B90C5E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5" name="楕円 404">
          <a:extLst>
            <a:ext uri="{FF2B5EF4-FFF2-40B4-BE49-F238E27FC236}">
              <a16:creationId xmlns:a16="http://schemas.microsoft.com/office/drawing/2014/main" id="{F60406CE-D09F-4925-AC54-3C8341E731DB}"/>
            </a:ext>
          </a:extLst>
        </xdr:cNvPr>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6" name="公債費負担の状況該当値テキスト">
          <a:extLst>
            <a:ext uri="{FF2B5EF4-FFF2-40B4-BE49-F238E27FC236}">
              <a16:creationId xmlns:a16="http://schemas.microsoft.com/office/drawing/2014/main" id="{06FFC86F-8B46-4FBD-B352-1858D93128C9}"/>
            </a:ext>
          </a:extLst>
        </xdr:cNvPr>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7" name="楕円 406">
          <a:extLst>
            <a:ext uri="{FF2B5EF4-FFF2-40B4-BE49-F238E27FC236}">
              <a16:creationId xmlns:a16="http://schemas.microsoft.com/office/drawing/2014/main" id="{C351BC1F-3C32-4747-AF6B-DB3D75597710}"/>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8" name="テキスト ボックス 407">
          <a:extLst>
            <a:ext uri="{FF2B5EF4-FFF2-40B4-BE49-F238E27FC236}">
              <a16:creationId xmlns:a16="http://schemas.microsoft.com/office/drawing/2014/main" id="{B9BEF19D-FDC2-4874-93E5-BCAE5145D9F5}"/>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9" name="楕円 408">
          <a:extLst>
            <a:ext uri="{FF2B5EF4-FFF2-40B4-BE49-F238E27FC236}">
              <a16:creationId xmlns:a16="http://schemas.microsoft.com/office/drawing/2014/main" id="{A7C2DC40-9B98-413A-9340-AD84EFC051B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10" name="テキスト ボックス 409">
          <a:extLst>
            <a:ext uri="{FF2B5EF4-FFF2-40B4-BE49-F238E27FC236}">
              <a16:creationId xmlns:a16="http://schemas.microsoft.com/office/drawing/2014/main" id="{DAD3959F-16A9-47F2-A35C-749315CEC6F5}"/>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11" name="楕円 410">
          <a:extLst>
            <a:ext uri="{FF2B5EF4-FFF2-40B4-BE49-F238E27FC236}">
              <a16:creationId xmlns:a16="http://schemas.microsoft.com/office/drawing/2014/main" id="{0C3851EB-4B59-4B8B-A5AC-6091D99035C7}"/>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98231</xdr:rowOff>
    </xdr:from>
    <xdr:ext cx="762000" cy="259045"/>
    <xdr:sp macro="" textlink="">
      <xdr:nvSpPr>
        <xdr:cNvPr id="412" name="テキスト ボックス 411">
          <a:extLst>
            <a:ext uri="{FF2B5EF4-FFF2-40B4-BE49-F238E27FC236}">
              <a16:creationId xmlns:a16="http://schemas.microsoft.com/office/drawing/2014/main" id="{195A4F7D-9E09-4E8B-8171-AD60C53E80C5}"/>
            </a:ext>
          </a:extLst>
        </xdr:cNvPr>
        <xdr:cNvSpPr txBox="1"/>
      </xdr:nvSpPr>
      <xdr:spPr>
        <a:xfrm>
          <a:off x="14020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13" name="楕円 412">
          <a:extLst>
            <a:ext uri="{FF2B5EF4-FFF2-40B4-BE49-F238E27FC236}">
              <a16:creationId xmlns:a16="http://schemas.microsoft.com/office/drawing/2014/main" id="{88EEFAD8-C3E0-41DB-B59F-1CA8272CBDF3}"/>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414" name="テキスト ボックス 413">
          <a:extLst>
            <a:ext uri="{FF2B5EF4-FFF2-40B4-BE49-F238E27FC236}">
              <a16:creationId xmlns:a16="http://schemas.microsoft.com/office/drawing/2014/main" id="{BC29D426-4FFE-41C1-903A-92C7B70648BA}"/>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91423C21-529F-4A3F-AFD1-E4FC49A7054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D7A5D5BE-35A1-4F0E-AE94-1FBFEB40332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96AE8812-101E-4037-8665-22E5D3B0E7E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B0ABAF1C-8670-4061-B7D9-1D00FB80238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18585431-09AF-42AD-8743-73E80D68B69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594789BB-8493-4265-A806-94270ADE206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15F43959-1B8B-45AF-AB20-0E742A2EEA5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1041FA3B-F73B-426E-868C-88B71F7EEBC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93D96E0-38E8-4BAE-B6A7-E1787373385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BF87DC3C-D28D-402F-BBB7-F66341F2F46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429AF591-A423-4A1A-B2C5-65C52552CBC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236A0A10-AD18-4AA4-9749-E571CFAFF43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C2E46897-C9B8-47BA-BE68-10FD31C78B4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年を最後に算定されていない。</a:t>
          </a:r>
        </a:p>
        <a:p>
          <a:r>
            <a:rPr kumimoji="1" lang="ja-JP" altLang="en-US" sz="1300">
              <a:latin typeface="ＭＳ Ｐゴシック" panose="020B0600070205080204" pitchFamily="50" charset="-128"/>
              <a:ea typeface="ＭＳ Ｐゴシック" panose="020B0600070205080204" pitchFamily="50" charset="-128"/>
            </a:rPr>
            <a:t>　有和中学校建設事業等大型事業に対する地方債の新規発行やし尿処理施設等整備に対する一部事務組合負担等見込額の増により将来負担額が増加したものの、ふるさと応援基金や基準財政需要額算入見込額の増により、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充当可能基金等の財源確保により適切な財政運営の維持に努める。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FD428DDD-ED49-4B96-8B80-C43B7C55CDD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6761A4A8-87B9-44C2-A450-A4A1332BC37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77FE3C83-433D-4282-8845-71699B5DF7E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B706246E-FDF2-456C-84EE-2F3510631D2E}"/>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42E2C68E-34C8-47A0-A670-2D3897592332}"/>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835ACA09-F0B0-4465-A0C0-6C0187515B03}"/>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9465433A-0740-4D30-ABD8-54ACBE67D564}"/>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6C9F3F5E-DDAF-4A16-84FA-D6A8FA5396B4}"/>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67160FD2-3388-495D-9EDD-FF4A6ED72DE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AB514C8A-406D-419E-B094-663B867251CB}"/>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688BD563-2E15-4FDE-AFB4-DC41C09B341F}"/>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DA3965B2-BFFD-4BCE-95D1-56E2C3359ACD}"/>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6FA28063-B357-4779-9B34-D1F3ADF034AF}"/>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EBC8355F-F99C-4AA6-ACA6-D55723113D1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E6EC4BF1-CC1E-47D0-AAE7-1182D66EB0B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3" name="直線コネクタ 442">
          <a:extLst>
            <a:ext uri="{FF2B5EF4-FFF2-40B4-BE49-F238E27FC236}">
              <a16:creationId xmlns:a16="http://schemas.microsoft.com/office/drawing/2014/main" id="{4E6A896E-1324-4248-8A58-3F9071FC053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4" name="将来負担の状況最小値テキスト">
          <a:extLst>
            <a:ext uri="{FF2B5EF4-FFF2-40B4-BE49-F238E27FC236}">
              <a16:creationId xmlns:a16="http://schemas.microsoft.com/office/drawing/2014/main" id="{16DB03ED-40B2-45F4-823A-6EA0CFF37045}"/>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5" name="直線コネクタ 444">
          <a:extLst>
            <a:ext uri="{FF2B5EF4-FFF2-40B4-BE49-F238E27FC236}">
              <a16:creationId xmlns:a16="http://schemas.microsoft.com/office/drawing/2014/main" id="{41B52424-1BCC-4FF6-898F-7BA8FAD9F145}"/>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DF509980-9330-483F-A802-9342D824632A}"/>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62F0F5B1-2384-43C7-90EC-35033FE440D1}"/>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8" name="将来負担の状況平均値テキスト">
          <a:extLst>
            <a:ext uri="{FF2B5EF4-FFF2-40B4-BE49-F238E27FC236}">
              <a16:creationId xmlns:a16="http://schemas.microsoft.com/office/drawing/2014/main" id="{8071C0B7-A462-4979-AFF0-4CD8B21206AD}"/>
            </a:ext>
          </a:extLst>
        </xdr:cNvPr>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9" name="フローチャート: 判断 448">
          <a:extLst>
            <a:ext uri="{FF2B5EF4-FFF2-40B4-BE49-F238E27FC236}">
              <a16:creationId xmlns:a16="http://schemas.microsoft.com/office/drawing/2014/main" id="{B8193C59-D146-4F2A-8323-78D0CB603AA1}"/>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97860</xdr:rowOff>
    </xdr:from>
    <xdr:to>
      <xdr:col>77</xdr:col>
      <xdr:colOff>95250</xdr:colOff>
      <xdr:row>15</xdr:row>
      <xdr:rowOff>28010</xdr:rowOff>
    </xdr:to>
    <xdr:sp macro="" textlink="">
      <xdr:nvSpPr>
        <xdr:cNvPr id="450" name="フローチャート: 判断 449">
          <a:extLst>
            <a:ext uri="{FF2B5EF4-FFF2-40B4-BE49-F238E27FC236}">
              <a16:creationId xmlns:a16="http://schemas.microsoft.com/office/drawing/2014/main" id="{BFE970E3-5BCC-45FB-A784-3ECEC3101C62}"/>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51" name="テキスト ボックス 450">
          <a:extLst>
            <a:ext uri="{FF2B5EF4-FFF2-40B4-BE49-F238E27FC236}">
              <a16:creationId xmlns:a16="http://schemas.microsoft.com/office/drawing/2014/main" id="{8D72C697-6295-4687-A2C9-6E22F0C55521}"/>
            </a:ext>
          </a:extLst>
        </xdr:cNvPr>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52" name="フローチャート: 判断 451">
          <a:extLst>
            <a:ext uri="{FF2B5EF4-FFF2-40B4-BE49-F238E27FC236}">
              <a16:creationId xmlns:a16="http://schemas.microsoft.com/office/drawing/2014/main" id="{673FFBB3-5349-4C3A-A6C3-A608AA451A05}"/>
            </a:ext>
          </a:extLst>
        </xdr:cNvPr>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3" name="テキスト ボックス 452">
          <a:extLst>
            <a:ext uri="{FF2B5EF4-FFF2-40B4-BE49-F238E27FC236}">
              <a16:creationId xmlns:a16="http://schemas.microsoft.com/office/drawing/2014/main" id="{B5430C1E-39D4-4AF5-890F-4D0E2522EF48}"/>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4" name="フローチャート: 判断 453">
          <a:extLst>
            <a:ext uri="{FF2B5EF4-FFF2-40B4-BE49-F238E27FC236}">
              <a16:creationId xmlns:a16="http://schemas.microsoft.com/office/drawing/2014/main" id="{B368B49B-7969-4330-82F3-D1A24BA6878B}"/>
            </a:ext>
          </a:extLst>
        </xdr:cNvPr>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5" name="テキスト ボックス 454">
          <a:extLst>
            <a:ext uri="{FF2B5EF4-FFF2-40B4-BE49-F238E27FC236}">
              <a16:creationId xmlns:a16="http://schemas.microsoft.com/office/drawing/2014/main" id="{254A68FC-C1B1-4681-8FF4-0CFD72DD208B}"/>
            </a:ext>
          </a:extLst>
        </xdr:cNvPr>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6" name="フローチャート: 判断 455">
          <a:extLst>
            <a:ext uri="{FF2B5EF4-FFF2-40B4-BE49-F238E27FC236}">
              <a16:creationId xmlns:a16="http://schemas.microsoft.com/office/drawing/2014/main" id="{DF753DF5-C5F9-4DDF-AAC1-47983A639273}"/>
            </a:ext>
          </a:extLst>
        </xdr:cNvPr>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7" name="テキスト ボックス 456">
          <a:extLst>
            <a:ext uri="{FF2B5EF4-FFF2-40B4-BE49-F238E27FC236}">
              <a16:creationId xmlns:a16="http://schemas.microsoft.com/office/drawing/2014/main" id="{CDC5E650-F60C-43F6-9A0F-4187AD7DA838}"/>
            </a:ext>
          </a:extLst>
        </xdr:cNvPr>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8DC7D8AB-2A2A-4167-90FA-9BC29AB28A0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8173BDEE-D16E-4C40-A8AF-59C9DF9B4FA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EB0C16B9-ED58-4A3A-BE98-7E6CD5D9DF3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E79B15B-EB08-4082-B5B0-D6D7911E1DF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7065F420-D8A3-4DA4-9D77-8E598744202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3F782FC-1AC2-4C9F-BA8C-3889838B5229}"/>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685550D-E660-4B80-A99E-09FC157E23E7}"/>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467B8306-B8B8-4BAD-8AA1-FC1235D1AF16}"/>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7304D420-0A56-4B6C-9B24-AFAB52CEE599}"/>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C03F2B6C-9B15-4B35-9035-9C31E233A5B3}"/>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BCBCCC89-A9D8-474E-B8E4-D7E7331964D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8143F476-CC34-45C2-B102-EB86EB94A418}"/>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0B7CFFF-5DEC-4E32-9B1F-D9E4F38AA0D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A79E4816-0EB5-45B1-962B-461C2D89EFB4}"/>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1D2C6016-0248-4142-927E-7424A4602B8E}"/>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12FC5A3D-1CBA-4505-AF53-530710960B6A}"/>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26,214
26,040
36.83
26,369,033
25,652,518
699,046
7,465,986
13,462,241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E68DD2F7-819A-41C5-82AA-D2C757AE9486}"/>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E886BFA6-DFD2-4D1C-ABCF-F452444884F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F4C5F493-78BF-43C9-8572-C9EF588C6AB7}"/>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C02FF79-FED5-4780-8A9A-2363AA86667C}"/>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3685CFE-C05D-45EA-9E1E-B7CD0E525169}"/>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5D05459-0C85-445C-A450-07056E8984AE}"/>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643651EC-9A1B-4203-8663-96A1E042E29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7A590DE-CB6F-46B5-807B-96DBCFFD02C8}"/>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93B40E5F-8C81-4C59-9A20-69BEFAE9B4FB}"/>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828D374E-9DAD-40E7-B15E-5C6B905BB1E8}"/>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6E78F65-3949-489C-887A-3E8B84CB8155}"/>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B9BF94B-862C-4275-B953-14B547576C1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10E8F178-953E-4E46-85B7-48777BE9B43D}"/>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AFC77B9C-51F3-474C-8AB2-22271A2606EC}"/>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000852C-4DE5-4A9D-8EA9-2FFD5F9494DA}"/>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31238FAA-38B9-4F7A-92F9-C90EE8693C6D}"/>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88DAA13-F2AF-45A4-9129-16A2E8AE3DE7}"/>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9194A30-53C3-4EE7-90C2-59CD1A6B0FDF}"/>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3865B458-DB9E-4CE9-A965-5238F4494701}"/>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3D8C27E7-AC7D-4697-9C4E-9CB27BDA8E1E}"/>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6DE33D0C-FD4A-4ADE-BE10-C2FD336A4207}"/>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35DDB9C4-C3E7-438D-BDB7-1EB3AD1E64C8}"/>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4723AA61-3B53-4C12-8DFC-D69AA1AF7AF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A32CAD85-184C-4E79-93BF-8C2556C94292}"/>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FE9E7F4D-0193-462A-A6A4-DF2280B6C13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A72C3EE-7A0F-4FE8-93F3-B4C28A220089}"/>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CE4D013-D451-4DBF-A66C-B8EFB0C758D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445D8C6-7F0D-47F6-9106-6F78484D0FC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70FB9235-9459-4FC1-AF4F-2867B462592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C83FF842-CB14-4C94-93EF-757CEA815563}"/>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7B95B5E-5C00-4EC4-AF60-820F287AE9BF}"/>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D029C0A3-B558-494A-8594-7DEC1DDF6EEF}"/>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人件費に関する経常収支比率は</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主な増減の要因は、会計年度任用職員期末手当や職員数の増による経常的経費が増加したことにある。</a:t>
          </a:r>
        </a:p>
        <a:p>
          <a:r>
            <a:rPr kumimoji="1" lang="ja-JP" altLang="en-US" sz="1300">
              <a:latin typeface="ＭＳ Ｐゴシック" panose="020B0600070205080204" pitchFamily="50" charset="-128"/>
              <a:ea typeface="ＭＳ Ｐゴシック" panose="020B0600070205080204" pitchFamily="50" charset="-128"/>
            </a:rPr>
            <a:t>　人件費に関する経常収支比率は類似団体と比べ高水準で推移しており、職員規模の適正化に努める。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4BEA07A1-6268-4596-9E38-246658B35671}"/>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B4AAF740-CED6-465D-8C99-3E3C1D0007C9}"/>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EA10B598-5C8B-4870-81FA-6D76097F847A}"/>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35069610-3283-4247-936E-F60EF5633958}"/>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A5B8D9D7-69C3-4D74-8445-284820F7D5F9}"/>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F5E0E08A-43E8-4B4B-88E1-77E8329EDE27}"/>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2CD9E3CB-970A-423B-9627-A67216DAD0F2}"/>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F9BE279A-EF6C-47AF-93F7-63C8D3FEDF9F}"/>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A721C684-AB85-4DF6-9C8B-93365EC02A6E}"/>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D9C6857A-8BFF-4BE9-8962-C7CF732641E6}"/>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D4675A26-4110-4F0B-B275-2D176719237E}"/>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1C830D6D-93E5-44E6-B9F6-0BFE95D9E06A}"/>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9282D477-290D-4708-BCA9-565C206F920B}"/>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105C9A49-C71E-48ED-A64D-B3C1D0CCDB74}"/>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AB0435AE-ED48-4125-A25B-7B04EE623BDE}"/>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C6BFD98-19DF-4DC2-A49F-96233B050A37}"/>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962663A6-E6CA-4D60-99D7-F880EC69E6E7}"/>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5D4A50D6-E73E-4505-998C-7038C958A186}"/>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40F01597-C329-4928-B2AC-5B2CDF08F825}"/>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AF708C9E-CF23-4D8B-97C9-4371F7D70DE1}"/>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D817CFE0-F91E-4330-9E09-16AA12B1B04B}"/>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EBB88DAD-9F95-4AF0-B1D6-730319A804EB}"/>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4B469A5B-C06B-4C5B-AE04-389D206AED47}"/>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140607</xdr:rowOff>
    </xdr:from>
    <xdr:to>
      <xdr:col>24</xdr:col>
      <xdr:colOff>25400</xdr:colOff>
      <xdr:row>40</xdr:row>
      <xdr:rowOff>45357</xdr:rowOff>
    </xdr:to>
    <xdr:cxnSp macro="">
      <xdr:nvCxnSpPr>
        <xdr:cNvPr id="68" name="直線コネクタ 67">
          <a:extLst>
            <a:ext uri="{FF2B5EF4-FFF2-40B4-BE49-F238E27FC236}">
              <a16:creationId xmlns:a16="http://schemas.microsoft.com/office/drawing/2014/main" id="{9174987A-8010-4D17-940E-89E4430EE57F}"/>
            </a:ext>
          </a:extLst>
        </xdr:cNvPr>
        <xdr:cNvCxnSpPr/>
      </xdr:nvCxnSpPr>
      <xdr:spPr>
        <a:xfrm>
          <a:off x="3987800" y="6827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E768AA57-CC5C-4C3F-AF24-9D3F51B2BBB7}"/>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4E5BE385-0EEB-47CF-8C69-B834C8AF5C32}"/>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140607</xdr:rowOff>
    </xdr:from>
    <xdr:to>
      <xdr:col>19</xdr:col>
      <xdr:colOff>187325</xdr:colOff>
      <xdr:row>39</xdr:row>
      <xdr:rowOff>162378</xdr:rowOff>
    </xdr:to>
    <xdr:cxnSp macro="">
      <xdr:nvCxnSpPr>
        <xdr:cNvPr id="71" name="直線コネクタ 70">
          <a:extLst>
            <a:ext uri="{FF2B5EF4-FFF2-40B4-BE49-F238E27FC236}">
              <a16:creationId xmlns:a16="http://schemas.microsoft.com/office/drawing/2014/main" id="{924F3C04-D4DD-4D9F-933C-F7A198F98EEF}"/>
            </a:ext>
          </a:extLst>
        </xdr:cNvPr>
        <xdr:cNvCxnSpPr/>
      </xdr:nvCxnSpPr>
      <xdr:spPr>
        <a:xfrm flipV="1">
          <a:off x="3098800" y="6827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56D56FC8-1AF7-4E10-9803-1A72EF78FED8}"/>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a:extLst>
            <a:ext uri="{FF2B5EF4-FFF2-40B4-BE49-F238E27FC236}">
              <a16:creationId xmlns:a16="http://schemas.microsoft.com/office/drawing/2014/main" id="{4789F31B-A1A6-4F59-A4B3-AAE6DBE5FD8E}"/>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39915</xdr:rowOff>
    </xdr:from>
    <xdr:to>
      <xdr:col>15</xdr:col>
      <xdr:colOff>98425</xdr:colOff>
      <xdr:row>39</xdr:row>
      <xdr:rowOff>162378</xdr:rowOff>
    </xdr:to>
    <xdr:cxnSp macro="">
      <xdr:nvCxnSpPr>
        <xdr:cNvPr id="74" name="直線コネクタ 73">
          <a:extLst>
            <a:ext uri="{FF2B5EF4-FFF2-40B4-BE49-F238E27FC236}">
              <a16:creationId xmlns:a16="http://schemas.microsoft.com/office/drawing/2014/main" id="{9CAE1690-D795-49AE-A866-29E1DBF4584D}"/>
            </a:ext>
          </a:extLst>
        </xdr:cNvPr>
        <xdr:cNvCxnSpPr/>
      </xdr:nvCxnSpPr>
      <xdr:spPr>
        <a:xfrm>
          <a:off x="2209800" y="65550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821698AE-2146-4E87-B5AF-1A53FDC3F089}"/>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76" name="テキスト ボックス 75">
          <a:extLst>
            <a:ext uri="{FF2B5EF4-FFF2-40B4-BE49-F238E27FC236}">
              <a16:creationId xmlns:a16="http://schemas.microsoft.com/office/drawing/2014/main" id="{250195D6-EC57-4942-B38F-691A168086BC}"/>
            </a:ext>
          </a:extLst>
        </xdr:cNvPr>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39915</xdr:rowOff>
    </xdr:to>
    <xdr:cxnSp macro="">
      <xdr:nvCxnSpPr>
        <xdr:cNvPr id="77" name="直線コネクタ 76">
          <a:extLst>
            <a:ext uri="{FF2B5EF4-FFF2-40B4-BE49-F238E27FC236}">
              <a16:creationId xmlns:a16="http://schemas.microsoft.com/office/drawing/2014/main" id="{5E6B17A9-1249-4CA5-8A42-599BE06B09D0}"/>
            </a:ext>
          </a:extLst>
        </xdr:cNvPr>
        <xdr:cNvCxnSpPr/>
      </xdr:nvCxnSpPr>
      <xdr:spPr>
        <a:xfrm>
          <a:off x="1320800" y="6413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7876E41E-74B8-4CE1-BA17-AC2DA11990D9}"/>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a:extLst>
            <a:ext uri="{FF2B5EF4-FFF2-40B4-BE49-F238E27FC236}">
              <a16:creationId xmlns:a16="http://schemas.microsoft.com/office/drawing/2014/main" id="{B9130B48-894E-4156-B07F-FE55C51E7982}"/>
            </a:ext>
          </a:extLst>
        </xdr:cNvPr>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7558D990-9350-47DF-B189-FD3B59A0AC8D}"/>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a:extLst>
            <a:ext uri="{FF2B5EF4-FFF2-40B4-BE49-F238E27FC236}">
              <a16:creationId xmlns:a16="http://schemas.microsoft.com/office/drawing/2014/main" id="{B30076EF-B465-45B3-880F-90B36B0A48B9}"/>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1437379F-5DE8-4CB8-BA62-9D07633ACD1F}"/>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A718DF94-A11B-4D66-ADE5-8C28A1ADDEA9}"/>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44147DAC-48A1-44ED-8D11-BDF0FBDB075D}"/>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CD5B6968-258C-406E-831C-14E2BFD6F72E}"/>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2D637D2D-E508-48D9-AB57-2336E077FD3D}"/>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166007</xdr:rowOff>
    </xdr:from>
    <xdr:to>
      <xdr:col>24</xdr:col>
      <xdr:colOff>76200</xdr:colOff>
      <xdr:row>40</xdr:row>
      <xdr:rowOff>96157</xdr:rowOff>
    </xdr:to>
    <xdr:sp macro="" textlink="">
      <xdr:nvSpPr>
        <xdr:cNvPr id="87" name="楕円 86">
          <a:extLst>
            <a:ext uri="{FF2B5EF4-FFF2-40B4-BE49-F238E27FC236}">
              <a16:creationId xmlns:a16="http://schemas.microsoft.com/office/drawing/2014/main" id="{5D8C271D-61E5-4964-BA66-6F56EF833DAA}"/>
            </a:ext>
          </a:extLst>
        </xdr:cNvPr>
        <xdr:cNvSpPr/>
      </xdr:nvSpPr>
      <xdr:spPr>
        <a:xfrm>
          <a:off x="4775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138084</xdr:rowOff>
    </xdr:from>
    <xdr:ext cx="762000" cy="259045"/>
    <xdr:sp macro="" textlink="">
      <xdr:nvSpPr>
        <xdr:cNvPr id="88" name="人件費該当値テキスト">
          <a:extLst>
            <a:ext uri="{FF2B5EF4-FFF2-40B4-BE49-F238E27FC236}">
              <a16:creationId xmlns:a16="http://schemas.microsoft.com/office/drawing/2014/main" id="{6FDCCB34-E23C-4C3E-AE99-4BE3E822A64E}"/>
            </a:ext>
          </a:extLst>
        </xdr:cNvPr>
        <xdr:cNvSpPr txBox="1"/>
      </xdr:nvSpPr>
      <xdr:spPr>
        <a:xfrm>
          <a:off x="4914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89807</xdr:rowOff>
    </xdr:from>
    <xdr:to>
      <xdr:col>20</xdr:col>
      <xdr:colOff>38100</xdr:colOff>
      <xdr:row>40</xdr:row>
      <xdr:rowOff>19957</xdr:rowOff>
    </xdr:to>
    <xdr:sp macro="" textlink="">
      <xdr:nvSpPr>
        <xdr:cNvPr id="89" name="楕円 88">
          <a:extLst>
            <a:ext uri="{FF2B5EF4-FFF2-40B4-BE49-F238E27FC236}">
              <a16:creationId xmlns:a16="http://schemas.microsoft.com/office/drawing/2014/main" id="{78298F82-BED4-4F43-80E9-843200B6C0B5}"/>
            </a:ext>
          </a:extLst>
        </xdr:cNvPr>
        <xdr:cNvSpPr/>
      </xdr:nvSpPr>
      <xdr:spPr>
        <a:xfrm>
          <a:off x="3937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4734</xdr:rowOff>
    </xdr:from>
    <xdr:ext cx="736600" cy="259045"/>
    <xdr:sp macro="" textlink="">
      <xdr:nvSpPr>
        <xdr:cNvPr id="90" name="テキスト ボックス 89">
          <a:extLst>
            <a:ext uri="{FF2B5EF4-FFF2-40B4-BE49-F238E27FC236}">
              <a16:creationId xmlns:a16="http://schemas.microsoft.com/office/drawing/2014/main" id="{8DD9258D-9EC2-46A1-BB05-4380CAFD488C}"/>
            </a:ext>
          </a:extLst>
        </xdr:cNvPr>
        <xdr:cNvSpPr txBox="1"/>
      </xdr:nvSpPr>
      <xdr:spPr>
        <a:xfrm>
          <a:off x="3606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111578</xdr:rowOff>
    </xdr:from>
    <xdr:to>
      <xdr:col>15</xdr:col>
      <xdr:colOff>149225</xdr:colOff>
      <xdr:row>40</xdr:row>
      <xdr:rowOff>41728</xdr:rowOff>
    </xdr:to>
    <xdr:sp macro="" textlink="">
      <xdr:nvSpPr>
        <xdr:cNvPr id="91" name="楕円 90">
          <a:extLst>
            <a:ext uri="{FF2B5EF4-FFF2-40B4-BE49-F238E27FC236}">
              <a16:creationId xmlns:a16="http://schemas.microsoft.com/office/drawing/2014/main" id="{FECAEED8-949C-4F32-8385-105236F58D87}"/>
            </a:ext>
          </a:extLst>
        </xdr:cNvPr>
        <xdr:cNvSpPr/>
      </xdr:nvSpPr>
      <xdr:spPr>
        <a:xfrm>
          <a:off x="3048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26505</xdr:rowOff>
    </xdr:from>
    <xdr:ext cx="762000" cy="259045"/>
    <xdr:sp macro="" textlink="">
      <xdr:nvSpPr>
        <xdr:cNvPr id="92" name="テキスト ボックス 91">
          <a:extLst>
            <a:ext uri="{FF2B5EF4-FFF2-40B4-BE49-F238E27FC236}">
              <a16:creationId xmlns:a16="http://schemas.microsoft.com/office/drawing/2014/main" id="{CD1DB03E-E72B-44A8-AED8-8F35A8665A50}"/>
            </a:ext>
          </a:extLst>
        </xdr:cNvPr>
        <xdr:cNvSpPr txBox="1"/>
      </xdr:nvSpPr>
      <xdr:spPr>
        <a:xfrm>
          <a:off x="2717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160565</xdr:rowOff>
    </xdr:from>
    <xdr:to>
      <xdr:col>11</xdr:col>
      <xdr:colOff>60325</xdr:colOff>
      <xdr:row>38</xdr:row>
      <xdr:rowOff>90715</xdr:rowOff>
    </xdr:to>
    <xdr:sp macro="" textlink="">
      <xdr:nvSpPr>
        <xdr:cNvPr id="93" name="楕円 92">
          <a:extLst>
            <a:ext uri="{FF2B5EF4-FFF2-40B4-BE49-F238E27FC236}">
              <a16:creationId xmlns:a16="http://schemas.microsoft.com/office/drawing/2014/main" id="{5052C8F9-D319-4502-84B3-C916459D52EC}"/>
            </a:ext>
          </a:extLst>
        </xdr:cNvPr>
        <xdr:cNvSpPr/>
      </xdr:nvSpPr>
      <xdr:spPr>
        <a:xfrm>
          <a:off x="2159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75492</xdr:rowOff>
    </xdr:from>
    <xdr:ext cx="762000" cy="259045"/>
    <xdr:sp macro="" textlink="">
      <xdr:nvSpPr>
        <xdr:cNvPr id="94" name="テキスト ボックス 93">
          <a:extLst>
            <a:ext uri="{FF2B5EF4-FFF2-40B4-BE49-F238E27FC236}">
              <a16:creationId xmlns:a16="http://schemas.microsoft.com/office/drawing/2014/main" id="{7806B996-7342-4E79-93D9-53D3B01A1A81}"/>
            </a:ext>
          </a:extLst>
        </xdr:cNvPr>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5" name="楕円 94">
          <a:extLst>
            <a:ext uri="{FF2B5EF4-FFF2-40B4-BE49-F238E27FC236}">
              <a16:creationId xmlns:a16="http://schemas.microsoft.com/office/drawing/2014/main" id="{87C7E6C6-62CD-43DD-8948-011C403F0ADD}"/>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6" name="テキスト ボックス 95">
          <a:extLst>
            <a:ext uri="{FF2B5EF4-FFF2-40B4-BE49-F238E27FC236}">
              <a16:creationId xmlns:a16="http://schemas.microsoft.com/office/drawing/2014/main" id="{4A137E2B-71D0-47CF-9588-2B7ABA3B714F}"/>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358A3C7B-2A8B-4175-866F-9BEA8B13CB3D}"/>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CE3A6A68-C2E8-4A2C-899D-4AF9D3587544}"/>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D7C7DB5C-87ED-40D5-A819-F8FD1127DC8F}"/>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DE34F4BC-CC49-4429-9DC7-8F6FF223F15A}"/>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8E78C0CF-7295-4B17-ADFC-D65CE5DC975E}"/>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8D881C38-2B73-46D0-A6A0-B27E3D68E0BB}"/>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5B7AB139-D564-4AB9-AB35-FE783A7888A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26DF7AF0-0531-4330-945A-AB3F76ED5FB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338B3370-5D52-4E83-8BE4-F9D016814823}"/>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523E973C-BD70-4BBD-BE91-56800AA40525}"/>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E9DB1DBC-0BFE-439D-B549-C2C29D4D266F}"/>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物件費に関する経常収支比率は</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主な増減の要因は、庁舎等施設電気料の増加など経常的経費が増加したことにある。</a:t>
          </a:r>
        </a:p>
        <a:p>
          <a:r>
            <a:rPr kumimoji="1" lang="ja-JP" altLang="en-US" sz="1300">
              <a:latin typeface="ＭＳ Ｐゴシック" panose="020B0600070205080204" pitchFamily="50" charset="-128"/>
              <a:ea typeface="ＭＳ Ｐゴシック" panose="020B0600070205080204" pitchFamily="50" charset="-128"/>
            </a:rPr>
            <a:t>　物件費に関する経常収支比率は、類似団体と比べ依然高水準で推移しており、一層の経費節減に努める。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33EB4D38-8125-4C63-BACD-BABF83572FF6}"/>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34320371-1D7B-466A-B4DD-679A3BA125FD}"/>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DC5BF0BE-BB41-4078-87F5-D60BE25D06CF}"/>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79DB3F18-8CCD-4167-862B-4EF60FB395CF}"/>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F338FD58-BC43-41BD-898E-F615B8F5ADF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7A399E4A-748D-4B5B-A18B-E47C888B4C23}"/>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78547C89-5142-4B5E-975C-35A209D6DEA1}"/>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BB715204-04EC-4F97-8B4F-960102D7EAA1}"/>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E1E8A955-F905-4B9F-8A7E-0BB80DB42E29}"/>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A6F2D6FF-F006-45F3-9A4A-76AFEB2C206D}"/>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E548BD3D-A615-432B-9EE7-CF29BCC2374E}"/>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D9A70455-5E31-4151-82E2-94CE12563845}"/>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EE32A7DF-BF22-492D-8219-C78DFCFF6FFC}"/>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E8BD8EE8-0141-4B8B-B874-6EEE3181E4A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B961A36F-F21F-40F2-8C92-4D666A06F3E6}"/>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3813F790-A229-4A8D-918D-A728A018AA1D}"/>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97655A44-1CBE-4BB6-A1B9-40E105629404}"/>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5DFD050F-8E75-4673-AD84-3555F6D56D93}"/>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CBBE2C89-800F-4AC7-B60B-6AC5C73D8829}"/>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4ECBC3E6-4949-4347-BF76-259A5F203956}"/>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9A7E3E86-D3B0-4A37-8F41-10DF291C6262}"/>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17</xdr:row>
      <xdr:rowOff>57150</xdr:rowOff>
    </xdr:to>
    <xdr:cxnSp macro="">
      <xdr:nvCxnSpPr>
        <xdr:cNvPr id="129" name="直線コネクタ 128">
          <a:extLst>
            <a:ext uri="{FF2B5EF4-FFF2-40B4-BE49-F238E27FC236}">
              <a16:creationId xmlns:a16="http://schemas.microsoft.com/office/drawing/2014/main" id="{69069102-B3CE-4D8E-B715-E8983B0E48BA}"/>
            </a:ext>
          </a:extLst>
        </xdr:cNvPr>
        <xdr:cNvCxnSpPr/>
      </xdr:nvCxnSpPr>
      <xdr:spPr>
        <a:xfrm>
          <a:off x="15671800" y="293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B4684D9D-BA81-425F-840C-FF103E7ED454}"/>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65E546A3-6EB9-474E-9E88-82985529C6C1}"/>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17</xdr:row>
      <xdr:rowOff>95250</xdr:rowOff>
    </xdr:to>
    <xdr:cxnSp macro="">
      <xdr:nvCxnSpPr>
        <xdr:cNvPr id="132" name="直線コネクタ 131">
          <a:extLst>
            <a:ext uri="{FF2B5EF4-FFF2-40B4-BE49-F238E27FC236}">
              <a16:creationId xmlns:a16="http://schemas.microsoft.com/office/drawing/2014/main" id="{37E6E2D9-0928-40A4-9987-18AAD9F18816}"/>
            </a:ext>
          </a:extLst>
        </xdr:cNvPr>
        <xdr:cNvCxnSpPr/>
      </xdr:nvCxnSpPr>
      <xdr:spPr>
        <a:xfrm flipV="1">
          <a:off x="14782800" y="293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7DD1A50D-1E41-43EB-B8C3-4A72C9F4761F}"/>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4" name="テキスト ボックス 133">
          <a:extLst>
            <a:ext uri="{FF2B5EF4-FFF2-40B4-BE49-F238E27FC236}">
              <a16:creationId xmlns:a16="http://schemas.microsoft.com/office/drawing/2014/main" id="{70CF5897-3E13-4A39-9E10-842B717A4294}"/>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95250</xdr:rowOff>
    </xdr:from>
    <xdr:to>
      <xdr:col>73</xdr:col>
      <xdr:colOff>180975</xdr:colOff>
      <xdr:row>18</xdr:row>
      <xdr:rowOff>38100</xdr:rowOff>
    </xdr:to>
    <xdr:cxnSp macro="">
      <xdr:nvCxnSpPr>
        <xdr:cNvPr id="135" name="直線コネクタ 134">
          <a:extLst>
            <a:ext uri="{FF2B5EF4-FFF2-40B4-BE49-F238E27FC236}">
              <a16:creationId xmlns:a16="http://schemas.microsoft.com/office/drawing/2014/main" id="{96E979C4-27B0-48A0-BAAB-62E06E6885EB}"/>
            </a:ext>
          </a:extLst>
        </xdr:cNvPr>
        <xdr:cNvCxnSpPr/>
      </xdr:nvCxnSpPr>
      <xdr:spPr>
        <a:xfrm flipV="1">
          <a:off x="13893800" y="300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A756F102-8655-4285-9EC4-52183567711B}"/>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a:extLst>
            <a:ext uri="{FF2B5EF4-FFF2-40B4-BE49-F238E27FC236}">
              <a16:creationId xmlns:a16="http://schemas.microsoft.com/office/drawing/2014/main" id="{619083B6-B477-4334-9759-D048C2FBD2F5}"/>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38100</xdr:rowOff>
    </xdr:from>
    <xdr:to>
      <xdr:col>69</xdr:col>
      <xdr:colOff>92075</xdr:colOff>
      <xdr:row>18</xdr:row>
      <xdr:rowOff>139700</xdr:rowOff>
    </xdr:to>
    <xdr:cxnSp macro="">
      <xdr:nvCxnSpPr>
        <xdr:cNvPr id="138" name="直線コネクタ 137">
          <a:extLst>
            <a:ext uri="{FF2B5EF4-FFF2-40B4-BE49-F238E27FC236}">
              <a16:creationId xmlns:a16="http://schemas.microsoft.com/office/drawing/2014/main" id="{A668C31C-1B5D-4E95-8561-F1ADEFABF55F}"/>
            </a:ext>
          </a:extLst>
        </xdr:cNvPr>
        <xdr:cNvCxnSpPr/>
      </xdr:nvCxnSpPr>
      <xdr:spPr>
        <a:xfrm flipV="1">
          <a:off x="13004800" y="3124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1B8D782F-35CC-4692-A0B9-FEFA9ACC620B}"/>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293B62E2-09C0-4C47-B315-DB3FB5D0739C}"/>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1C6F3F38-15B9-4B5B-A2D5-AA063587ECDA}"/>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a:extLst>
            <a:ext uri="{FF2B5EF4-FFF2-40B4-BE49-F238E27FC236}">
              <a16:creationId xmlns:a16="http://schemas.microsoft.com/office/drawing/2014/main" id="{B1F834BA-DDCB-4705-BC0B-5FBD96215A6A}"/>
            </a:ext>
          </a:extLst>
        </xdr:cNvPr>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1CC7829F-9017-4B51-ACE9-59C8E5256F58}"/>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18041C93-AD83-4A11-9199-4ABB4FA76BC2}"/>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A4F9462D-EDFC-4633-AB4D-BCD0317D2578}"/>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4E19A5C8-2455-4A12-8110-2E865A9D9B87}"/>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2C7D6EB9-0C39-40ED-AEFB-4E5B2F00506F}"/>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8" name="楕円 147">
          <a:extLst>
            <a:ext uri="{FF2B5EF4-FFF2-40B4-BE49-F238E27FC236}">
              <a16:creationId xmlns:a16="http://schemas.microsoft.com/office/drawing/2014/main" id="{9A514B69-D12B-4D52-95B2-408920DB1237}"/>
            </a:ext>
          </a:extLst>
        </xdr:cNvPr>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149877</xdr:rowOff>
    </xdr:from>
    <xdr:ext cx="762000" cy="259045"/>
    <xdr:sp macro="" textlink="">
      <xdr:nvSpPr>
        <xdr:cNvPr id="149" name="物件費該当値テキスト">
          <a:extLst>
            <a:ext uri="{FF2B5EF4-FFF2-40B4-BE49-F238E27FC236}">
              <a16:creationId xmlns:a16="http://schemas.microsoft.com/office/drawing/2014/main" id="{AD563C08-680A-4EAD-B5AE-2132BC7063EC}"/>
            </a:ext>
          </a:extLst>
        </xdr:cNvPr>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50" name="楕円 149">
          <a:extLst>
            <a:ext uri="{FF2B5EF4-FFF2-40B4-BE49-F238E27FC236}">
              <a16:creationId xmlns:a16="http://schemas.microsoft.com/office/drawing/2014/main" id="{6004D558-E330-4396-BC58-691979E76344}"/>
            </a:ext>
          </a:extLst>
        </xdr:cNvPr>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51" name="テキスト ボックス 150">
          <a:extLst>
            <a:ext uri="{FF2B5EF4-FFF2-40B4-BE49-F238E27FC236}">
              <a16:creationId xmlns:a16="http://schemas.microsoft.com/office/drawing/2014/main" id="{8EE0083D-E765-48DA-9E5E-D199C46E827F}"/>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44450</xdr:rowOff>
    </xdr:from>
    <xdr:to>
      <xdr:col>74</xdr:col>
      <xdr:colOff>31750</xdr:colOff>
      <xdr:row>17</xdr:row>
      <xdr:rowOff>146050</xdr:rowOff>
    </xdr:to>
    <xdr:sp macro="" textlink="">
      <xdr:nvSpPr>
        <xdr:cNvPr id="152" name="楕円 151">
          <a:extLst>
            <a:ext uri="{FF2B5EF4-FFF2-40B4-BE49-F238E27FC236}">
              <a16:creationId xmlns:a16="http://schemas.microsoft.com/office/drawing/2014/main" id="{F6028253-CF6C-44BB-A524-7281FE0DAFE6}"/>
            </a:ext>
          </a:extLst>
        </xdr:cNvPr>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130827</xdr:rowOff>
    </xdr:from>
    <xdr:ext cx="762000" cy="259045"/>
    <xdr:sp macro="" textlink="">
      <xdr:nvSpPr>
        <xdr:cNvPr id="153" name="テキスト ボックス 152">
          <a:extLst>
            <a:ext uri="{FF2B5EF4-FFF2-40B4-BE49-F238E27FC236}">
              <a16:creationId xmlns:a16="http://schemas.microsoft.com/office/drawing/2014/main" id="{40CDAA4D-CB84-4D33-B95B-4716DD367A83}"/>
            </a:ext>
          </a:extLst>
        </xdr:cNvPr>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158750</xdr:rowOff>
    </xdr:from>
    <xdr:to>
      <xdr:col>69</xdr:col>
      <xdr:colOff>142875</xdr:colOff>
      <xdr:row>18</xdr:row>
      <xdr:rowOff>88900</xdr:rowOff>
    </xdr:to>
    <xdr:sp macro="" textlink="">
      <xdr:nvSpPr>
        <xdr:cNvPr id="154" name="楕円 153">
          <a:extLst>
            <a:ext uri="{FF2B5EF4-FFF2-40B4-BE49-F238E27FC236}">
              <a16:creationId xmlns:a16="http://schemas.microsoft.com/office/drawing/2014/main" id="{F0238963-8272-4696-80A0-D0B75334C679}"/>
            </a:ext>
          </a:extLst>
        </xdr:cNvPr>
        <xdr:cNvSpPr/>
      </xdr:nvSpPr>
      <xdr:spPr>
        <a:xfrm>
          <a:off x="13843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73677</xdr:rowOff>
    </xdr:from>
    <xdr:ext cx="762000" cy="259045"/>
    <xdr:sp macro="" textlink="">
      <xdr:nvSpPr>
        <xdr:cNvPr id="155" name="テキスト ボックス 154">
          <a:extLst>
            <a:ext uri="{FF2B5EF4-FFF2-40B4-BE49-F238E27FC236}">
              <a16:creationId xmlns:a16="http://schemas.microsoft.com/office/drawing/2014/main" id="{E088FB87-7632-4A94-B519-17E7518E8158}"/>
            </a:ext>
          </a:extLst>
        </xdr:cNvPr>
        <xdr:cNvSpPr txBox="1"/>
      </xdr:nvSpPr>
      <xdr:spPr>
        <a:xfrm>
          <a:off x="13512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56" name="楕円 155">
          <a:extLst>
            <a:ext uri="{FF2B5EF4-FFF2-40B4-BE49-F238E27FC236}">
              <a16:creationId xmlns:a16="http://schemas.microsoft.com/office/drawing/2014/main" id="{8C3A0316-2999-42EF-9D66-0AEA2DBFB269}"/>
            </a:ext>
          </a:extLst>
        </xdr:cNvPr>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57" name="テキスト ボックス 156">
          <a:extLst>
            <a:ext uri="{FF2B5EF4-FFF2-40B4-BE49-F238E27FC236}">
              <a16:creationId xmlns:a16="http://schemas.microsoft.com/office/drawing/2014/main" id="{05407DA4-AD76-49A1-9355-A910BE8A75F4}"/>
            </a:ext>
          </a:extLst>
        </xdr:cNvPr>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F84F2EE7-24AB-48EB-AA86-246E0826DF1D}"/>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1B77E772-7A87-4F1A-9E03-531B06BEEF0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EB066AB6-C19A-4E9C-837C-D51DE8FCEE77}"/>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F350F33E-A463-466C-81D1-52AABDD10759}"/>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DC209CA5-4356-4DAB-80EA-C8A8B7CFD9C3}"/>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45785FF6-27A8-4BE2-904D-69D9BBC40AA2}"/>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E67C8F77-3319-4097-A2C2-7BAF46FBFE3F}"/>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6C9798B-9E24-40F2-8F7F-F1586F9E3811}"/>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CA6E1D7-E604-4F3B-83CC-1BB4CF46F432}"/>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1C155D7D-BD51-4E28-9414-4D868A81E113}"/>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CDA0BC85-85E7-4232-90E2-E697F93C02A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扶助費に関する経常収支比率は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主な増減の要因は、電力・ガス・食料品等価格高騰緊急支援給付金等による生活支援給付が増加したことにある。</a:t>
          </a:r>
        </a:p>
        <a:p>
          <a:r>
            <a:rPr kumimoji="1" lang="ja-JP" altLang="en-US" sz="1300">
              <a:latin typeface="ＭＳ Ｐゴシック" panose="020B0600070205080204" pitchFamily="50" charset="-128"/>
              <a:ea typeface="ＭＳ Ｐゴシック" panose="020B0600070205080204" pitchFamily="50" charset="-128"/>
            </a:rPr>
            <a:t>　扶助費に関する経常収支比率は、類似団体と比べ依然高水準で推移しており、公立保育所の再編等により扶助費の縮減に努める。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31570A5C-9364-483A-BA86-54BA2DA82CE3}"/>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2DDA1C8C-7475-424A-A5DD-6803AB646EDB}"/>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18607421-A7C3-4963-A17B-11225EB8A557}"/>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A734DE4C-DB40-4C60-8EF0-507A6BEC8951}"/>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BC0C46AE-625D-472C-9333-B4E30A63D64B}"/>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6838FAB1-EC92-4FBE-B74A-CDD04EA0DD61}"/>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85A74A8C-6AFB-474C-AA3B-5DC7EC8E8EB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70914F5A-D068-4BC0-8127-8ADDD6135CA1}"/>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A08714-F905-4E25-A5E0-9C7110270E56}"/>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B05E2BE0-276A-4F5B-9D6B-5D222BD77687}"/>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F4437924-7C55-4789-9A8E-6942DDF6E045}"/>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8CE9A43E-BF5D-436C-AC00-456BDC0465CE}"/>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BFA05FB9-25A3-4E23-B263-C3B16DD121A9}"/>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E155AE19-6AE8-4169-AB4D-3F353EFAAF4F}"/>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10881082-D5DE-4BD2-9E60-2A9318B78B89}"/>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3E7E19A8-3603-4C43-8CBC-DEC5C4048D72}"/>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EEEB00DB-B148-437D-9B53-CE3C1748DF6E}"/>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9F2C4D29-B595-4893-8177-5FCAAA1ABCCF}"/>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39307160-8778-4DF9-AA67-20FE4DD667C8}"/>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53E3527E-6D32-43D0-A100-65AA8D0D5B7A}"/>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8B28CA23-34B7-4E75-A891-0655FBBA34CA}"/>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58</xdr:row>
      <xdr:rowOff>127000</xdr:rowOff>
    </xdr:to>
    <xdr:cxnSp macro="">
      <xdr:nvCxnSpPr>
        <xdr:cNvPr id="190" name="直線コネクタ 189">
          <a:extLst>
            <a:ext uri="{FF2B5EF4-FFF2-40B4-BE49-F238E27FC236}">
              <a16:creationId xmlns:a16="http://schemas.microsoft.com/office/drawing/2014/main" id="{15B3DF20-C252-460B-8E2D-8BA249272307}"/>
            </a:ext>
          </a:extLst>
        </xdr:cNvPr>
        <xdr:cNvCxnSpPr/>
      </xdr:nvCxnSpPr>
      <xdr:spPr>
        <a:xfrm>
          <a:off x="3987800" y="10052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a:extLst>
            <a:ext uri="{FF2B5EF4-FFF2-40B4-BE49-F238E27FC236}">
              <a16:creationId xmlns:a16="http://schemas.microsoft.com/office/drawing/2014/main" id="{88E28741-C842-4F0A-803C-4910F3E1EF7E}"/>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24D123BA-70A1-41D9-8E0D-E60DC0949B3C}"/>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59</xdr:row>
      <xdr:rowOff>107950</xdr:rowOff>
    </xdr:to>
    <xdr:cxnSp macro="">
      <xdr:nvCxnSpPr>
        <xdr:cNvPr id="193" name="直線コネクタ 192">
          <a:extLst>
            <a:ext uri="{FF2B5EF4-FFF2-40B4-BE49-F238E27FC236}">
              <a16:creationId xmlns:a16="http://schemas.microsoft.com/office/drawing/2014/main" id="{49932E64-89E9-4816-BEC5-8B869D5BD96A}"/>
            </a:ext>
          </a:extLst>
        </xdr:cNvPr>
        <xdr:cNvCxnSpPr/>
      </xdr:nvCxnSpPr>
      <xdr:spPr>
        <a:xfrm flipV="1">
          <a:off x="3098800" y="10052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4410E6EA-F655-42D8-A61F-4A9EAC6F366E}"/>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5" name="テキスト ボックス 194">
          <a:extLst>
            <a:ext uri="{FF2B5EF4-FFF2-40B4-BE49-F238E27FC236}">
              <a16:creationId xmlns:a16="http://schemas.microsoft.com/office/drawing/2014/main" id="{5741D4A9-C8F8-4851-9CDE-4AE3B5392E91}"/>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61</xdr:row>
      <xdr:rowOff>107950</xdr:rowOff>
    </xdr:to>
    <xdr:cxnSp macro="">
      <xdr:nvCxnSpPr>
        <xdr:cNvPr id="196" name="直線コネクタ 195">
          <a:extLst>
            <a:ext uri="{FF2B5EF4-FFF2-40B4-BE49-F238E27FC236}">
              <a16:creationId xmlns:a16="http://schemas.microsoft.com/office/drawing/2014/main" id="{F075855C-8CAD-4CD3-BEC7-AB8427DB93D0}"/>
            </a:ext>
          </a:extLst>
        </xdr:cNvPr>
        <xdr:cNvCxnSpPr/>
      </xdr:nvCxnSpPr>
      <xdr:spPr>
        <a:xfrm flipV="1">
          <a:off x="2209800" y="10223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1D13BC93-3678-4502-BAA2-B9F98EBF691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id="{50EC87CF-ADE7-48AF-BF5F-1D9F1EAFDB35}"/>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107950</xdr:rowOff>
    </xdr:from>
    <xdr:to>
      <xdr:col>11</xdr:col>
      <xdr:colOff>9525</xdr:colOff>
      <xdr:row>61</xdr:row>
      <xdr:rowOff>107950</xdr:rowOff>
    </xdr:to>
    <xdr:cxnSp macro="">
      <xdr:nvCxnSpPr>
        <xdr:cNvPr id="199" name="直線コネクタ 198">
          <a:extLst>
            <a:ext uri="{FF2B5EF4-FFF2-40B4-BE49-F238E27FC236}">
              <a16:creationId xmlns:a16="http://schemas.microsoft.com/office/drawing/2014/main" id="{AD02F8F1-BEB8-486B-8DA2-D3E185ACF692}"/>
            </a:ext>
          </a:extLst>
        </xdr:cNvPr>
        <xdr:cNvCxnSpPr/>
      </xdr:nvCxnSpPr>
      <xdr:spPr>
        <a:xfrm>
          <a:off x="1320800" y="1056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5817B9D4-E0CF-4CB4-8893-01F4B7868168}"/>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01" name="テキスト ボックス 200">
          <a:extLst>
            <a:ext uri="{FF2B5EF4-FFF2-40B4-BE49-F238E27FC236}">
              <a16:creationId xmlns:a16="http://schemas.microsoft.com/office/drawing/2014/main" id="{BC4473FE-6B95-4D7F-AAF3-673C9D35FDA0}"/>
            </a:ext>
          </a:extLst>
        </xdr:cNvPr>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3B75ED02-4B28-41C7-8506-31696FDEB406}"/>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3" name="テキスト ボックス 202">
          <a:extLst>
            <a:ext uri="{FF2B5EF4-FFF2-40B4-BE49-F238E27FC236}">
              <a16:creationId xmlns:a16="http://schemas.microsoft.com/office/drawing/2014/main" id="{325C0C3A-4D63-4830-BA37-68F39FF4EF07}"/>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4D5E9232-1652-4BDB-9065-7E4A6375965F}"/>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301ECD03-0882-425A-8BDD-9AF06FCDB207}"/>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0F28DD2-7BA9-46AC-A74B-95C1B6A5CED3}"/>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EFCE9256-84A5-456B-96BF-770BA3E1B18C}"/>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1F20F063-5B2F-4BF6-A801-FD4E96363529}"/>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a:extLst>
            <a:ext uri="{FF2B5EF4-FFF2-40B4-BE49-F238E27FC236}">
              <a16:creationId xmlns:a16="http://schemas.microsoft.com/office/drawing/2014/main" id="{A37F6BD5-5D6B-49EF-B289-543AE9F357AC}"/>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a:extLst>
            <a:ext uri="{FF2B5EF4-FFF2-40B4-BE49-F238E27FC236}">
              <a16:creationId xmlns:a16="http://schemas.microsoft.com/office/drawing/2014/main" id="{5D20EB2D-8F6C-4DEA-B229-AD58A7D3D344}"/>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11" name="楕円 210">
          <a:extLst>
            <a:ext uri="{FF2B5EF4-FFF2-40B4-BE49-F238E27FC236}">
              <a16:creationId xmlns:a16="http://schemas.microsoft.com/office/drawing/2014/main" id="{35DE484D-E246-4317-916D-FBDC86AB7F74}"/>
            </a:ext>
          </a:extLst>
        </xdr:cNvPr>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12" name="テキスト ボックス 211">
          <a:extLst>
            <a:ext uri="{FF2B5EF4-FFF2-40B4-BE49-F238E27FC236}">
              <a16:creationId xmlns:a16="http://schemas.microsoft.com/office/drawing/2014/main" id="{86CEE427-E007-4822-AA6F-156D3184C167}"/>
            </a:ext>
          </a:extLst>
        </xdr:cNvPr>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3" name="楕円 212">
          <a:extLst>
            <a:ext uri="{FF2B5EF4-FFF2-40B4-BE49-F238E27FC236}">
              <a16:creationId xmlns:a16="http://schemas.microsoft.com/office/drawing/2014/main" id="{0F8A07A3-BED1-4E47-89A0-6215AE2BCDA5}"/>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4" name="テキスト ボックス 213">
          <a:extLst>
            <a:ext uri="{FF2B5EF4-FFF2-40B4-BE49-F238E27FC236}">
              <a16:creationId xmlns:a16="http://schemas.microsoft.com/office/drawing/2014/main" id="{76ED0315-058C-47D3-B2CE-E445AA3BA042}"/>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15" name="楕円 214">
          <a:extLst>
            <a:ext uri="{FF2B5EF4-FFF2-40B4-BE49-F238E27FC236}">
              <a16:creationId xmlns:a16="http://schemas.microsoft.com/office/drawing/2014/main" id="{18FF4CC6-9867-4182-957E-02CAC1E6A741}"/>
            </a:ext>
          </a:extLst>
        </xdr:cNvPr>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16" name="テキスト ボックス 215">
          <a:extLst>
            <a:ext uri="{FF2B5EF4-FFF2-40B4-BE49-F238E27FC236}">
              <a16:creationId xmlns:a16="http://schemas.microsoft.com/office/drawing/2014/main" id="{41E7B86C-7798-4E16-8DA6-54B2233D7483}"/>
            </a:ext>
          </a:extLst>
        </xdr:cNvPr>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57150</xdr:rowOff>
    </xdr:from>
    <xdr:to>
      <xdr:col>6</xdr:col>
      <xdr:colOff>171450</xdr:colOff>
      <xdr:row>61</xdr:row>
      <xdr:rowOff>158750</xdr:rowOff>
    </xdr:to>
    <xdr:sp macro="" textlink="">
      <xdr:nvSpPr>
        <xdr:cNvPr id="217" name="楕円 216">
          <a:extLst>
            <a:ext uri="{FF2B5EF4-FFF2-40B4-BE49-F238E27FC236}">
              <a16:creationId xmlns:a16="http://schemas.microsoft.com/office/drawing/2014/main" id="{3A3DD8DA-FDC6-41E1-8489-206A542976D2}"/>
            </a:ext>
          </a:extLst>
        </xdr:cNvPr>
        <xdr:cNvSpPr/>
      </xdr:nvSpPr>
      <xdr:spPr>
        <a:xfrm>
          <a:off x="1270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143527</xdr:rowOff>
    </xdr:from>
    <xdr:ext cx="762000" cy="259045"/>
    <xdr:sp macro="" textlink="">
      <xdr:nvSpPr>
        <xdr:cNvPr id="218" name="テキスト ボックス 217">
          <a:extLst>
            <a:ext uri="{FF2B5EF4-FFF2-40B4-BE49-F238E27FC236}">
              <a16:creationId xmlns:a16="http://schemas.microsoft.com/office/drawing/2014/main" id="{DD9F5157-55CD-43C8-9734-857ED92EAB50}"/>
            </a:ext>
          </a:extLst>
        </xdr:cNvPr>
        <xdr:cNvSpPr txBox="1"/>
      </xdr:nvSpPr>
      <xdr:spPr>
        <a:xfrm>
          <a:off x="939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7A0F9445-710B-40F1-A423-AB37E6626D2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E3A51ECF-E6BC-4202-9E74-A8795F856EF8}"/>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6EE348CC-15BA-4E82-81C4-5A6A7EA03A9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95337B43-3105-4A6D-8764-F4EFF6DA08F4}"/>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7C86C2E6-D9FF-4D92-B623-57EF881CB1DF}"/>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C8C77BD9-3770-42EE-958A-28E6BAE8E1FA}"/>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2C474457-E669-4005-B9D0-01ADAEB55B29}"/>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FBE08F27-09A0-4F7E-B47C-41138453C2A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43F67BAE-E12C-4E58-AD6B-4164D5744A9A}"/>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B2E1440F-9836-4D3E-87A6-212764665F9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A205707C-9380-4C6C-829C-53E7AB15CAAD}"/>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その他に関する経常収支比率は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その他の主なものは、介護保険特別会計や後期高齢者医療特別会計等に対する繰出金及び病院事業会計等に対する出資金であり、これらが多額であるため、類似団体と比べ高水準で推移している。</a:t>
          </a:r>
        </a:p>
        <a:p>
          <a:r>
            <a:rPr kumimoji="1" lang="ja-JP" altLang="en-US" sz="1300">
              <a:latin typeface="ＭＳ Ｐゴシック" panose="020B0600070205080204" pitchFamily="50" charset="-128"/>
              <a:ea typeface="ＭＳ Ｐゴシック" panose="020B0600070205080204" pitchFamily="50" charset="-128"/>
            </a:rPr>
            <a:t>　高齢化の進行で後期高齢者医療・介護給付費が増加傾向にあるが、給付の適正化等による適切な事業会計運営に努める。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1BF6AE93-8435-4103-95AF-0B62A01EF209}"/>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48615AF-3A61-4E86-B61C-80DCBBBA330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DE3C22BA-3A5D-4C5E-8918-15FCD79089F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FB7EC921-1F00-4B3C-AC21-53CCBE4D6544}"/>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FE7055DF-D44D-4179-8057-7762AE3A7019}"/>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5A77F526-9173-4A6D-BE07-70B493B996AB}"/>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5212EF8A-A8AF-4C2E-8FD0-047583029F9F}"/>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C7D56FAC-99FC-42AC-8BDE-B713F9D266ED}"/>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D96797C9-3C05-4FC5-B469-5CFE0F228D4F}"/>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5F0A1C75-5B21-4D8A-A8C5-C0302B4529F6}"/>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3A044DC0-F2C3-4D64-8BF3-35DCAD92B668}"/>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C98C1F2E-2F88-46FF-8106-43DF6761E4BC}"/>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EC4B325D-11C9-48C9-8F45-B470BEAE166C}"/>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3A26A6F1-6E89-42BA-8B5C-AEF3414648C3}"/>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AFB6E17F-7702-48F1-B24A-53271EB56E9F}"/>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6A1253EA-B963-4FD1-8317-EC034D031B5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B543CC06-5338-431D-9E90-DAB086C917FA}"/>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ACF59555-2130-4A6E-A3DE-4417D562C562}"/>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770BF152-DF62-4216-847A-7E9197ED2735}"/>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6920DE4D-8837-4DA6-8D70-499561B70272}"/>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DE83F7B1-B380-4B49-8035-498A7FD4816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D559D0C2-5DC6-4873-9A88-D7AE3286B94E}"/>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8862342A-D428-46E7-8020-FBE99D76ED25}"/>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58</xdr:row>
      <xdr:rowOff>137885</xdr:rowOff>
    </xdr:to>
    <xdr:cxnSp macro="">
      <xdr:nvCxnSpPr>
        <xdr:cNvPr id="253" name="直線コネクタ 252">
          <a:extLst>
            <a:ext uri="{FF2B5EF4-FFF2-40B4-BE49-F238E27FC236}">
              <a16:creationId xmlns:a16="http://schemas.microsoft.com/office/drawing/2014/main" id="{3BB15373-5218-45BC-A0CF-BE075F5CA412}"/>
            </a:ext>
          </a:extLst>
        </xdr:cNvPr>
        <xdr:cNvCxnSpPr/>
      </xdr:nvCxnSpPr>
      <xdr:spPr>
        <a:xfrm flipV="1">
          <a:off x="15671800" y="10060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4" name="その他平均値テキスト">
          <a:extLst>
            <a:ext uri="{FF2B5EF4-FFF2-40B4-BE49-F238E27FC236}">
              <a16:creationId xmlns:a16="http://schemas.microsoft.com/office/drawing/2014/main" id="{E40EE57A-9C7A-4949-9AC7-3D264AD70577}"/>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4B56908E-A4FA-4C55-969A-FBF423EE791C}"/>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137885</xdr:rowOff>
    </xdr:from>
    <xdr:to>
      <xdr:col>78</xdr:col>
      <xdr:colOff>69850</xdr:colOff>
      <xdr:row>59</xdr:row>
      <xdr:rowOff>118835</xdr:rowOff>
    </xdr:to>
    <xdr:cxnSp macro="">
      <xdr:nvCxnSpPr>
        <xdr:cNvPr id="256" name="直線コネクタ 255">
          <a:extLst>
            <a:ext uri="{FF2B5EF4-FFF2-40B4-BE49-F238E27FC236}">
              <a16:creationId xmlns:a16="http://schemas.microsoft.com/office/drawing/2014/main" id="{5EFE44D6-12BC-4237-B0AA-0E9F3B055585}"/>
            </a:ext>
          </a:extLst>
        </xdr:cNvPr>
        <xdr:cNvCxnSpPr/>
      </xdr:nvCxnSpPr>
      <xdr:spPr>
        <a:xfrm flipV="1">
          <a:off x="14782800" y="10081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A71D840A-F497-4ED8-B6A0-90623F6A218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58" name="テキスト ボックス 257">
          <a:extLst>
            <a:ext uri="{FF2B5EF4-FFF2-40B4-BE49-F238E27FC236}">
              <a16:creationId xmlns:a16="http://schemas.microsoft.com/office/drawing/2014/main" id="{E11A4BA6-4E8D-41B1-9675-C9DD11104A05}"/>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97065</xdr:rowOff>
    </xdr:from>
    <xdr:to>
      <xdr:col>73</xdr:col>
      <xdr:colOff>180975</xdr:colOff>
      <xdr:row>59</xdr:row>
      <xdr:rowOff>118835</xdr:rowOff>
    </xdr:to>
    <xdr:cxnSp macro="">
      <xdr:nvCxnSpPr>
        <xdr:cNvPr id="259" name="直線コネクタ 258">
          <a:extLst>
            <a:ext uri="{FF2B5EF4-FFF2-40B4-BE49-F238E27FC236}">
              <a16:creationId xmlns:a16="http://schemas.microsoft.com/office/drawing/2014/main" id="{EA7F65E5-8D39-46F0-B75A-1A2FCC9C399A}"/>
            </a:ext>
          </a:extLst>
        </xdr:cNvPr>
        <xdr:cNvCxnSpPr/>
      </xdr:nvCxnSpPr>
      <xdr:spPr>
        <a:xfrm>
          <a:off x="13893800" y="10212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223E6672-95DC-40CB-B748-D8C85893C675}"/>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1" name="テキスト ボックス 260">
          <a:extLst>
            <a:ext uri="{FF2B5EF4-FFF2-40B4-BE49-F238E27FC236}">
              <a16:creationId xmlns:a16="http://schemas.microsoft.com/office/drawing/2014/main" id="{A6D4277F-B94B-4CB6-ABEB-E9624C4FB3E3}"/>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107950</xdr:rowOff>
    </xdr:to>
    <xdr:cxnSp macro="">
      <xdr:nvCxnSpPr>
        <xdr:cNvPr id="262" name="直線コネクタ 261">
          <a:extLst>
            <a:ext uri="{FF2B5EF4-FFF2-40B4-BE49-F238E27FC236}">
              <a16:creationId xmlns:a16="http://schemas.microsoft.com/office/drawing/2014/main" id="{8799423D-906F-463F-BC60-6CAC3DC63A03}"/>
            </a:ext>
          </a:extLst>
        </xdr:cNvPr>
        <xdr:cNvCxnSpPr/>
      </xdr:nvCxnSpPr>
      <xdr:spPr>
        <a:xfrm flipV="1">
          <a:off x="13004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162C2144-889F-4ED4-9F29-6CFA00610A9D}"/>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4" name="テキスト ボックス 263">
          <a:extLst>
            <a:ext uri="{FF2B5EF4-FFF2-40B4-BE49-F238E27FC236}">
              <a16:creationId xmlns:a16="http://schemas.microsoft.com/office/drawing/2014/main" id="{1BDF8CDC-1E94-4C00-8CAE-0F8A86588669}"/>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ECA35DA7-628B-44F8-BBBB-7AB20780BDC9}"/>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6" name="テキスト ボックス 265">
          <a:extLst>
            <a:ext uri="{FF2B5EF4-FFF2-40B4-BE49-F238E27FC236}">
              <a16:creationId xmlns:a16="http://schemas.microsoft.com/office/drawing/2014/main" id="{1711B4F5-5FE6-4B45-9258-EFC456C92C5F}"/>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43B937A1-7B33-4894-9F6C-D265AC62AD0F}"/>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161F09ED-7F53-464B-BDF7-472BA3465D5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350EDA7C-A8D1-44E0-A3CF-159B1C19704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72B8C2D5-DC75-49C0-8741-7134EE0E8346}"/>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4A437A01-B615-448B-8A0B-B1B4CC207F91}"/>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2" name="楕円 271">
          <a:extLst>
            <a:ext uri="{FF2B5EF4-FFF2-40B4-BE49-F238E27FC236}">
              <a16:creationId xmlns:a16="http://schemas.microsoft.com/office/drawing/2014/main" id="{A6C6421D-434F-4AD0-B234-699062CA087F}"/>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3" name="その他該当値テキスト">
          <a:extLst>
            <a:ext uri="{FF2B5EF4-FFF2-40B4-BE49-F238E27FC236}">
              <a16:creationId xmlns:a16="http://schemas.microsoft.com/office/drawing/2014/main" id="{9E133D8A-1180-4F18-9919-DB55E760FB7D}"/>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4" name="楕円 273">
          <a:extLst>
            <a:ext uri="{FF2B5EF4-FFF2-40B4-BE49-F238E27FC236}">
              <a16:creationId xmlns:a16="http://schemas.microsoft.com/office/drawing/2014/main" id="{3F9F0EA5-CDC1-4D76-AE4A-E27C0CBC3845}"/>
            </a:ext>
          </a:extLst>
        </xdr:cNvPr>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5" name="テキスト ボックス 274">
          <a:extLst>
            <a:ext uri="{FF2B5EF4-FFF2-40B4-BE49-F238E27FC236}">
              <a16:creationId xmlns:a16="http://schemas.microsoft.com/office/drawing/2014/main" id="{BA45F22F-5C50-4965-93FB-03D3DA772C2C}"/>
            </a:ext>
          </a:extLst>
        </xdr:cNvPr>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68035</xdr:rowOff>
    </xdr:from>
    <xdr:to>
      <xdr:col>74</xdr:col>
      <xdr:colOff>31750</xdr:colOff>
      <xdr:row>59</xdr:row>
      <xdr:rowOff>169635</xdr:rowOff>
    </xdr:to>
    <xdr:sp macro="" textlink="">
      <xdr:nvSpPr>
        <xdr:cNvPr id="276" name="楕円 275">
          <a:extLst>
            <a:ext uri="{FF2B5EF4-FFF2-40B4-BE49-F238E27FC236}">
              <a16:creationId xmlns:a16="http://schemas.microsoft.com/office/drawing/2014/main" id="{0A757E83-2E40-4C98-84A2-9A9CE1124933}"/>
            </a:ext>
          </a:extLst>
        </xdr:cNvPr>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77" name="テキスト ボックス 276">
          <a:extLst>
            <a:ext uri="{FF2B5EF4-FFF2-40B4-BE49-F238E27FC236}">
              <a16:creationId xmlns:a16="http://schemas.microsoft.com/office/drawing/2014/main" id="{898C12D0-E783-4D7A-8B17-3D72E607589E}"/>
            </a:ext>
          </a:extLst>
        </xdr:cNvPr>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78" name="楕円 277">
          <a:extLst>
            <a:ext uri="{FF2B5EF4-FFF2-40B4-BE49-F238E27FC236}">
              <a16:creationId xmlns:a16="http://schemas.microsoft.com/office/drawing/2014/main" id="{21EFE971-BA0F-4151-A6F8-B47CB6B0D24E}"/>
            </a:ext>
          </a:extLst>
        </xdr:cNvPr>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79" name="テキスト ボックス 278">
          <a:extLst>
            <a:ext uri="{FF2B5EF4-FFF2-40B4-BE49-F238E27FC236}">
              <a16:creationId xmlns:a16="http://schemas.microsoft.com/office/drawing/2014/main" id="{5E0B745A-629C-480E-B7C1-915B1322375F}"/>
            </a:ext>
          </a:extLst>
        </xdr:cNvPr>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0" name="楕円 279">
          <a:extLst>
            <a:ext uri="{FF2B5EF4-FFF2-40B4-BE49-F238E27FC236}">
              <a16:creationId xmlns:a16="http://schemas.microsoft.com/office/drawing/2014/main" id="{99445BA7-9AD5-4839-A3FD-DD2A6AD02BDF}"/>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81" name="テキスト ボックス 280">
          <a:extLst>
            <a:ext uri="{FF2B5EF4-FFF2-40B4-BE49-F238E27FC236}">
              <a16:creationId xmlns:a16="http://schemas.microsoft.com/office/drawing/2014/main" id="{B5073159-B994-47A5-9781-CCE4D538F261}"/>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B60D76E8-B19D-4E2F-B769-CB8B1E211B54}"/>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8F34AA2C-0948-4E97-8814-5B22BEF356A6}"/>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D8F56804-92BE-47ED-8015-EE72E0F30E11}"/>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3C7D838C-296F-4CC6-89D2-1608217D0DC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5359C6C6-4D0A-467D-AC81-7054257A42FB}"/>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60809FD6-9B11-4382-BAC1-C75426633473}"/>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543BA400-7E5C-48EE-8C71-E5A30C715644}"/>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8E989925-78A7-4518-ABF6-F32387F66A18}"/>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BE2F7113-350A-4E9B-A2BC-13072271803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9C3AEC13-E510-419E-A98E-C525EBB8CAD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5AAA8E3-EBA7-47DA-9DF9-A347E26204AC}"/>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補助費等に関する経常収支比率は</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有田周辺広域圏事務組合負担金が減となったものの、病院事業会計負担金が増加している。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補助費等に関する経常収支比率は、類似団体と比べ依然高水準で推移しており、一層の経費節減に努める。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98EC6C47-CF2A-46F8-97D0-A8053253C16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74F52D-1E8A-484B-892C-0E810D8117F4}"/>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E33DE602-0E83-4F5F-A193-274B1A8D67AF}"/>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97163883-7289-4634-94AC-AD26076A5D0C}"/>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8F2928EE-E8CB-46CA-93F9-88850F28E44C}"/>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3D8BC7D-8CD1-41AC-A678-0FEF683CD895}"/>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A7A8923B-F3E5-4CA0-8F22-1A4AAC366297}"/>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82AB7FEC-161C-45BF-BDB4-E3FABCFBE754}"/>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4C5D3C70-2642-4902-B190-41BE6BEAB20F}"/>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BE3A1F21-6364-435A-9322-8D6F880373E1}"/>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5446F0A6-CC00-4F7C-8EB5-28D0249A5C98}"/>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2236C23E-2518-455C-A45E-DB020BFCA90F}"/>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452C762F-C46B-4C83-84D1-441B775E487E}"/>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60AD655F-1237-4890-8B0D-9D5D26F668F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13066CAC-9FBC-4D52-9286-70807EC904D2}"/>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DDD69465-A1BC-4AF6-8DE2-EAEA389930AE}"/>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EF87F7AD-0AE2-4AE5-A5F9-E9CD9950C07A}"/>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363D364E-77CF-4823-923C-57794AF8EE1E}"/>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98849F89-D597-454C-AB2D-F1A95CF5241C}"/>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65F9E620-CB4D-4044-A6DA-9A437405FD1F}"/>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B64C86F9-9E49-412B-82DF-58D820530CD2}"/>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58420</xdr:rowOff>
    </xdr:to>
    <xdr:cxnSp macro="">
      <xdr:nvCxnSpPr>
        <xdr:cNvPr id="314" name="直線コネクタ 313">
          <a:extLst>
            <a:ext uri="{FF2B5EF4-FFF2-40B4-BE49-F238E27FC236}">
              <a16:creationId xmlns:a16="http://schemas.microsoft.com/office/drawing/2014/main" id="{2CE455A9-FB7A-4FE0-B798-287D005F6549}"/>
            </a:ext>
          </a:extLst>
        </xdr:cNvPr>
        <xdr:cNvCxnSpPr/>
      </xdr:nvCxnSpPr>
      <xdr:spPr>
        <a:xfrm>
          <a:off x="15671800" y="6162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15" name="補助費等平均値テキスト">
          <a:extLst>
            <a:ext uri="{FF2B5EF4-FFF2-40B4-BE49-F238E27FC236}">
              <a16:creationId xmlns:a16="http://schemas.microsoft.com/office/drawing/2014/main" id="{CEADA77E-C920-47CC-9A1C-62C255D31FD3}"/>
            </a:ext>
          </a:extLst>
        </xdr:cNvPr>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E3406166-2295-4DF3-97B3-EE8D4A9D55C9}"/>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66040</xdr:rowOff>
    </xdr:to>
    <xdr:cxnSp macro="">
      <xdr:nvCxnSpPr>
        <xdr:cNvPr id="317" name="直線コネクタ 316">
          <a:extLst>
            <a:ext uri="{FF2B5EF4-FFF2-40B4-BE49-F238E27FC236}">
              <a16:creationId xmlns:a16="http://schemas.microsoft.com/office/drawing/2014/main" id="{4C620EEC-DD1F-4517-9E1D-3E3E906F130F}"/>
            </a:ext>
          </a:extLst>
        </xdr:cNvPr>
        <xdr:cNvCxnSpPr/>
      </xdr:nvCxnSpPr>
      <xdr:spPr>
        <a:xfrm flipV="1">
          <a:off x="14782800" y="616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ABF42EEB-7365-4937-A0D0-14E6BEC7B7BA}"/>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E94890D2-C777-412F-A58D-A18D6F8356CC}"/>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66040</xdr:rowOff>
    </xdr:from>
    <xdr:to>
      <xdr:col>73</xdr:col>
      <xdr:colOff>180975</xdr:colOff>
      <xdr:row>36</xdr:row>
      <xdr:rowOff>127000</xdr:rowOff>
    </xdr:to>
    <xdr:cxnSp macro="">
      <xdr:nvCxnSpPr>
        <xdr:cNvPr id="320" name="直線コネクタ 319">
          <a:extLst>
            <a:ext uri="{FF2B5EF4-FFF2-40B4-BE49-F238E27FC236}">
              <a16:creationId xmlns:a16="http://schemas.microsoft.com/office/drawing/2014/main" id="{0122C74C-1B4D-4023-BFC0-839CA718A129}"/>
            </a:ext>
          </a:extLst>
        </xdr:cNvPr>
        <xdr:cNvCxnSpPr/>
      </xdr:nvCxnSpPr>
      <xdr:spPr>
        <a:xfrm flipV="1">
          <a:off x="13893800" y="623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98B5DAF-F50B-4440-A2DB-D59DEE5E718E}"/>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2" name="テキスト ボックス 321">
          <a:extLst>
            <a:ext uri="{FF2B5EF4-FFF2-40B4-BE49-F238E27FC236}">
              <a16:creationId xmlns:a16="http://schemas.microsoft.com/office/drawing/2014/main" id="{EE03D392-84AC-41BC-B1F8-88EA27ABDC1C}"/>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24130</xdr:rowOff>
    </xdr:to>
    <xdr:cxnSp macro="">
      <xdr:nvCxnSpPr>
        <xdr:cNvPr id="323" name="直線コネクタ 322">
          <a:extLst>
            <a:ext uri="{FF2B5EF4-FFF2-40B4-BE49-F238E27FC236}">
              <a16:creationId xmlns:a16="http://schemas.microsoft.com/office/drawing/2014/main" id="{B8CB10CF-5B62-4B42-8858-A4094B0C5EE2}"/>
            </a:ext>
          </a:extLst>
        </xdr:cNvPr>
        <xdr:cNvCxnSpPr/>
      </xdr:nvCxnSpPr>
      <xdr:spPr>
        <a:xfrm flipV="1">
          <a:off x="13004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B95E8AAF-A277-43DF-AD1F-FC84328BAE67}"/>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5" name="テキスト ボックス 324">
          <a:extLst>
            <a:ext uri="{FF2B5EF4-FFF2-40B4-BE49-F238E27FC236}">
              <a16:creationId xmlns:a16="http://schemas.microsoft.com/office/drawing/2014/main" id="{A53ACF75-2BEE-44BE-9DAE-42CDB223F578}"/>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FB0B33BA-AC27-41AC-A977-4E0416C1F4AF}"/>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14E39986-D390-46AF-B3AE-59767A0563DA}"/>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CA9A446A-BF29-4018-849E-278EC2845A45}"/>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B8B63C57-7802-4875-B528-E37952CEDD06}"/>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50811435-E216-451A-9A88-BB54F97501E6}"/>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EE61CF6A-97E8-47F7-85AA-9A4CDCB5D8F6}"/>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A68D98C7-3339-4EC9-A0AC-78C10D607B3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3" name="楕円 332">
          <a:extLst>
            <a:ext uri="{FF2B5EF4-FFF2-40B4-BE49-F238E27FC236}">
              <a16:creationId xmlns:a16="http://schemas.microsoft.com/office/drawing/2014/main" id="{85938449-8AB4-42D6-A001-BED22DF2A7C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4" name="補助費等該当値テキスト">
          <a:extLst>
            <a:ext uri="{FF2B5EF4-FFF2-40B4-BE49-F238E27FC236}">
              <a16:creationId xmlns:a16="http://schemas.microsoft.com/office/drawing/2014/main" id="{F6ADE5D6-3B3E-42C0-BD15-6D2E49249B0D}"/>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5" name="楕円 334">
          <a:extLst>
            <a:ext uri="{FF2B5EF4-FFF2-40B4-BE49-F238E27FC236}">
              <a16:creationId xmlns:a16="http://schemas.microsoft.com/office/drawing/2014/main" id="{D5B19595-9835-43FE-8C6C-DAD82D0CAE86}"/>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6" name="テキスト ボックス 335">
          <a:extLst>
            <a:ext uri="{FF2B5EF4-FFF2-40B4-BE49-F238E27FC236}">
              <a16:creationId xmlns:a16="http://schemas.microsoft.com/office/drawing/2014/main" id="{0F23D8A4-5856-4AB0-BEBE-5C36E6AFB9E1}"/>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xdr:rowOff>
    </xdr:from>
    <xdr:to>
      <xdr:col>74</xdr:col>
      <xdr:colOff>31750</xdr:colOff>
      <xdr:row>36</xdr:row>
      <xdr:rowOff>116840</xdr:rowOff>
    </xdr:to>
    <xdr:sp macro="" textlink="">
      <xdr:nvSpPr>
        <xdr:cNvPr id="337" name="楕円 336">
          <a:extLst>
            <a:ext uri="{FF2B5EF4-FFF2-40B4-BE49-F238E27FC236}">
              <a16:creationId xmlns:a16="http://schemas.microsoft.com/office/drawing/2014/main" id="{3CE1304D-B5B4-41A9-BC42-BE86378D90E2}"/>
            </a:ext>
          </a:extLst>
        </xdr:cNvPr>
        <xdr:cNvSpPr/>
      </xdr:nvSpPr>
      <xdr:spPr>
        <a:xfrm>
          <a:off x="14732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127017</xdr:rowOff>
    </xdr:from>
    <xdr:ext cx="762000" cy="259045"/>
    <xdr:sp macro="" textlink="">
      <xdr:nvSpPr>
        <xdr:cNvPr id="338" name="テキスト ボックス 337">
          <a:extLst>
            <a:ext uri="{FF2B5EF4-FFF2-40B4-BE49-F238E27FC236}">
              <a16:creationId xmlns:a16="http://schemas.microsoft.com/office/drawing/2014/main" id="{61D881C5-022E-4B26-9C7A-3EA2488181CF}"/>
            </a:ext>
          </a:extLst>
        </xdr:cNvPr>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9" name="楕円 338">
          <a:extLst>
            <a:ext uri="{FF2B5EF4-FFF2-40B4-BE49-F238E27FC236}">
              <a16:creationId xmlns:a16="http://schemas.microsoft.com/office/drawing/2014/main" id="{747F7127-EB78-4E8D-BC66-C75E50CC69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40" name="テキスト ボックス 339">
          <a:extLst>
            <a:ext uri="{FF2B5EF4-FFF2-40B4-BE49-F238E27FC236}">
              <a16:creationId xmlns:a16="http://schemas.microsoft.com/office/drawing/2014/main" id="{EF8A18AE-E6FB-4E56-A38E-9BAF29DD8D8E}"/>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41" name="楕円 340">
          <a:extLst>
            <a:ext uri="{FF2B5EF4-FFF2-40B4-BE49-F238E27FC236}">
              <a16:creationId xmlns:a16="http://schemas.microsoft.com/office/drawing/2014/main" id="{752182D9-BE86-4625-936E-03B865A4DBB9}"/>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42" name="テキスト ボックス 341">
          <a:extLst>
            <a:ext uri="{FF2B5EF4-FFF2-40B4-BE49-F238E27FC236}">
              <a16:creationId xmlns:a16="http://schemas.microsoft.com/office/drawing/2014/main" id="{98C793AB-C5CE-4591-9517-9A215A111A58}"/>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B52E8540-9868-4E7F-BD43-C57F0ECD0F3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476C81F9-7F47-4B1E-94B0-CF185206C05B}"/>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AFE7AEE1-9C6A-448A-88D0-3D3357A4BA98}"/>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3CACAB18-999F-4A1E-94D0-4066EC15E54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EBE8F757-2B5D-461D-91FD-E0331CA30674}"/>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EF7BDD0-1F5E-46E3-852D-2E9661604CF1}"/>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4E7791CE-79CF-4F88-B47C-3A450CA4948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1B0274F3-4F6C-46A1-B450-0C02BDAE633A}"/>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A97BD8E3-178C-4888-95DB-6C8B642C989C}"/>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C8EC6DB1-D711-47AC-BD0C-05F95D6326BF}"/>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D7D8330E-DB0B-48BA-ACC6-20DC93A7FDF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公債費に関する経常収支比率は</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公債費は、起債抑制方針により減少傾向にあるが、今後は有和中学校建設事業等の大型事業の実施により増加が見込まれている。地方債の発行にあたっては将来の償還を見据え十分に検討を行い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E9A30939-DFC9-4ABF-A973-A64432FA55BA}"/>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FCF2759A-6ACF-44C3-85FB-5B1A65C9FD6C}"/>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6C1719CD-8AF8-45CF-921F-3E67277C18D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9B356160-2601-4B6B-988E-027E18F8700D}"/>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2F22A029-186B-4552-8EF0-A74CA07A5E6E}"/>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FBCE17F4-862C-461B-9EEC-52495CBD9E2B}"/>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3ACAB590-6597-4483-968F-B7264F866E54}"/>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4CD6F09E-031E-4C6C-B7E8-3ED48F405BED}"/>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417A1C0F-DF40-49E5-A5C3-B99182984A0D}"/>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46EA0608-FC5F-45F8-BEBD-B29C2531A3F4}"/>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D0B403A5-74FF-4229-A342-2F0BAEA88D26}"/>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2481FE17-386B-4E64-BCD2-A2C8B4C99D58}"/>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9A233B6D-9983-44CB-B1D9-111426DEEC98}"/>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B7D4E921-3F86-47E5-8C24-32F398DDC593}"/>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4F4BB2E6-FBFA-483F-80CB-0EC2010D0F7F}"/>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1B5C6B13-A8CD-4B3F-9395-B8E169C65D09}"/>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5654578F-BCB0-4817-AA5D-4A066B6F4C3E}"/>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EA879183-50A7-4D50-8593-826A7AE0A964}"/>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E76072BA-507A-4894-B098-BCFFE26842C1}"/>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19558</xdr:rowOff>
    </xdr:from>
    <xdr:to>
      <xdr:col>24</xdr:col>
      <xdr:colOff>25400</xdr:colOff>
      <xdr:row>75</xdr:row>
      <xdr:rowOff>83566</xdr:rowOff>
    </xdr:to>
    <xdr:cxnSp macro="">
      <xdr:nvCxnSpPr>
        <xdr:cNvPr id="373" name="直線コネクタ 372">
          <a:extLst>
            <a:ext uri="{FF2B5EF4-FFF2-40B4-BE49-F238E27FC236}">
              <a16:creationId xmlns:a16="http://schemas.microsoft.com/office/drawing/2014/main" id="{7E19510F-3D93-4A30-9F1D-F01FEFEE9155}"/>
            </a:ext>
          </a:extLst>
        </xdr:cNvPr>
        <xdr:cNvCxnSpPr/>
      </xdr:nvCxnSpPr>
      <xdr:spPr>
        <a:xfrm flipV="1">
          <a:off x="3987800" y="128783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408A5FF6-A2C6-42A8-9E34-47080B2000BE}"/>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5F26C420-DA77-46EB-B73F-3A72C9B77605}"/>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83566</xdr:rowOff>
    </xdr:from>
    <xdr:to>
      <xdr:col>19</xdr:col>
      <xdr:colOff>187325</xdr:colOff>
      <xdr:row>75</xdr:row>
      <xdr:rowOff>156718</xdr:rowOff>
    </xdr:to>
    <xdr:cxnSp macro="">
      <xdr:nvCxnSpPr>
        <xdr:cNvPr id="376" name="直線コネクタ 375">
          <a:extLst>
            <a:ext uri="{FF2B5EF4-FFF2-40B4-BE49-F238E27FC236}">
              <a16:creationId xmlns:a16="http://schemas.microsoft.com/office/drawing/2014/main" id="{4875685A-9307-4565-BE2C-D6207C10E4CD}"/>
            </a:ext>
          </a:extLst>
        </xdr:cNvPr>
        <xdr:cNvCxnSpPr/>
      </xdr:nvCxnSpPr>
      <xdr:spPr>
        <a:xfrm flipV="1">
          <a:off x="3098800" y="129423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D9261E8F-B08E-45D2-9A00-8F040719612E}"/>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a:extLst>
            <a:ext uri="{FF2B5EF4-FFF2-40B4-BE49-F238E27FC236}">
              <a16:creationId xmlns:a16="http://schemas.microsoft.com/office/drawing/2014/main" id="{7476F31C-43A9-41CC-AF42-C648F8FADE5F}"/>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76</xdr:row>
      <xdr:rowOff>58420</xdr:rowOff>
    </xdr:to>
    <xdr:cxnSp macro="">
      <xdr:nvCxnSpPr>
        <xdr:cNvPr id="379" name="直線コネクタ 378">
          <a:extLst>
            <a:ext uri="{FF2B5EF4-FFF2-40B4-BE49-F238E27FC236}">
              <a16:creationId xmlns:a16="http://schemas.microsoft.com/office/drawing/2014/main" id="{46AAF307-1D93-4821-8D41-8F4B7FEC62C3}"/>
            </a:ext>
          </a:extLst>
        </xdr:cNvPr>
        <xdr:cNvCxnSpPr/>
      </xdr:nvCxnSpPr>
      <xdr:spPr>
        <a:xfrm flipV="1">
          <a:off x="2209800" y="13015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7EABEBFC-F710-43AD-8174-384AE4C67382}"/>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1" name="テキスト ボックス 380">
          <a:extLst>
            <a:ext uri="{FF2B5EF4-FFF2-40B4-BE49-F238E27FC236}">
              <a16:creationId xmlns:a16="http://schemas.microsoft.com/office/drawing/2014/main" id="{C5221D57-C846-4424-A72E-52851187AA31}"/>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149861</xdr:rowOff>
    </xdr:to>
    <xdr:cxnSp macro="">
      <xdr:nvCxnSpPr>
        <xdr:cNvPr id="382" name="直線コネクタ 381">
          <a:extLst>
            <a:ext uri="{FF2B5EF4-FFF2-40B4-BE49-F238E27FC236}">
              <a16:creationId xmlns:a16="http://schemas.microsoft.com/office/drawing/2014/main" id="{E697563F-E281-4170-BEAF-AE648ED3CF3A}"/>
            </a:ext>
          </a:extLst>
        </xdr:cNvPr>
        <xdr:cNvCxnSpPr/>
      </xdr:nvCxnSpPr>
      <xdr:spPr>
        <a:xfrm flipV="1">
          <a:off x="1320800" y="13088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345264E0-7498-4E84-B0CD-A7B051F6FA69}"/>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a:extLst>
            <a:ext uri="{FF2B5EF4-FFF2-40B4-BE49-F238E27FC236}">
              <a16:creationId xmlns:a16="http://schemas.microsoft.com/office/drawing/2014/main" id="{51DF55EA-AF88-4845-B15B-1297A4208945}"/>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1B40310D-BD15-43CF-B809-175120DF85FA}"/>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a:extLst>
            <a:ext uri="{FF2B5EF4-FFF2-40B4-BE49-F238E27FC236}">
              <a16:creationId xmlns:a16="http://schemas.microsoft.com/office/drawing/2014/main" id="{0FDEA4F0-FEA6-46C8-90BF-FA2793E29D7C}"/>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63F56998-9FA3-46BC-B1D8-8AEDCC038113}"/>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3DBCEE71-A874-4734-B7D6-BFDF0D6A2447}"/>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23CEB02-E006-4F6F-B8B7-7F21034B34A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C76814CF-0516-4C0F-B3C1-A6A0451DF5F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CA995912-D59B-40C1-AE30-E1A852C4DC95}"/>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140208</xdr:rowOff>
    </xdr:from>
    <xdr:to>
      <xdr:col>24</xdr:col>
      <xdr:colOff>76200</xdr:colOff>
      <xdr:row>75</xdr:row>
      <xdr:rowOff>70358</xdr:rowOff>
    </xdr:to>
    <xdr:sp macro="" textlink="">
      <xdr:nvSpPr>
        <xdr:cNvPr id="392" name="楕円 391">
          <a:extLst>
            <a:ext uri="{FF2B5EF4-FFF2-40B4-BE49-F238E27FC236}">
              <a16:creationId xmlns:a16="http://schemas.microsoft.com/office/drawing/2014/main" id="{FC22E7D7-6D70-43B5-94BA-35AAA2CDD4C8}"/>
            </a:ext>
          </a:extLst>
        </xdr:cNvPr>
        <xdr:cNvSpPr/>
      </xdr:nvSpPr>
      <xdr:spPr>
        <a:xfrm>
          <a:off x="4775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156735</xdr:rowOff>
    </xdr:from>
    <xdr:ext cx="762000" cy="259045"/>
    <xdr:sp macro="" textlink="">
      <xdr:nvSpPr>
        <xdr:cNvPr id="393" name="公債費該当値テキスト">
          <a:extLst>
            <a:ext uri="{FF2B5EF4-FFF2-40B4-BE49-F238E27FC236}">
              <a16:creationId xmlns:a16="http://schemas.microsoft.com/office/drawing/2014/main" id="{4BD682A0-03F1-433B-8030-361DF52779EF}"/>
            </a:ext>
          </a:extLst>
        </xdr:cNvPr>
        <xdr:cNvSpPr txBox="1"/>
      </xdr:nvSpPr>
      <xdr:spPr>
        <a:xfrm>
          <a:off x="4914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32766</xdr:rowOff>
    </xdr:from>
    <xdr:to>
      <xdr:col>20</xdr:col>
      <xdr:colOff>38100</xdr:colOff>
      <xdr:row>75</xdr:row>
      <xdr:rowOff>134366</xdr:rowOff>
    </xdr:to>
    <xdr:sp macro="" textlink="">
      <xdr:nvSpPr>
        <xdr:cNvPr id="394" name="楕円 393">
          <a:extLst>
            <a:ext uri="{FF2B5EF4-FFF2-40B4-BE49-F238E27FC236}">
              <a16:creationId xmlns:a16="http://schemas.microsoft.com/office/drawing/2014/main" id="{46FA02E9-8C3E-40D9-A555-C58ED2030D1C}"/>
            </a:ext>
          </a:extLst>
        </xdr:cNvPr>
        <xdr:cNvSpPr/>
      </xdr:nvSpPr>
      <xdr:spPr>
        <a:xfrm>
          <a:off x="3937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144543</xdr:rowOff>
    </xdr:from>
    <xdr:ext cx="736600" cy="259045"/>
    <xdr:sp macro="" textlink="">
      <xdr:nvSpPr>
        <xdr:cNvPr id="395" name="テキスト ボックス 394">
          <a:extLst>
            <a:ext uri="{FF2B5EF4-FFF2-40B4-BE49-F238E27FC236}">
              <a16:creationId xmlns:a16="http://schemas.microsoft.com/office/drawing/2014/main" id="{730BA339-302E-45DC-B817-E536F6143C89}"/>
            </a:ext>
          </a:extLst>
        </xdr:cNvPr>
        <xdr:cNvSpPr txBox="1"/>
      </xdr:nvSpPr>
      <xdr:spPr>
        <a:xfrm>
          <a:off x="3606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96" name="楕円 395">
          <a:extLst>
            <a:ext uri="{FF2B5EF4-FFF2-40B4-BE49-F238E27FC236}">
              <a16:creationId xmlns:a16="http://schemas.microsoft.com/office/drawing/2014/main" id="{352698D5-BDDD-46DD-AEA4-47E8B2EF225D}"/>
            </a:ext>
          </a:extLst>
        </xdr:cNvPr>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97" name="テキスト ボックス 396">
          <a:extLst>
            <a:ext uri="{FF2B5EF4-FFF2-40B4-BE49-F238E27FC236}">
              <a16:creationId xmlns:a16="http://schemas.microsoft.com/office/drawing/2014/main" id="{90EBE060-44BD-4136-AC79-49BCC71ADA95}"/>
            </a:ext>
          </a:extLst>
        </xdr:cNvPr>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8" name="楕円 397">
          <a:extLst>
            <a:ext uri="{FF2B5EF4-FFF2-40B4-BE49-F238E27FC236}">
              <a16:creationId xmlns:a16="http://schemas.microsoft.com/office/drawing/2014/main" id="{7D6DA973-1C34-4DFF-AE9E-54414B348CC2}"/>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9" name="テキスト ボックス 398">
          <a:extLst>
            <a:ext uri="{FF2B5EF4-FFF2-40B4-BE49-F238E27FC236}">
              <a16:creationId xmlns:a16="http://schemas.microsoft.com/office/drawing/2014/main" id="{09075C00-549F-461A-8CF4-7E87F0560C28}"/>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400" name="楕円 399">
          <a:extLst>
            <a:ext uri="{FF2B5EF4-FFF2-40B4-BE49-F238E27FC236}">
              <a16:creationId xmlns:a16="http://schemas.microsoft.com/office/drawing/2014/main" id="{8883D75B-2E3D-43FD-85E9-5494289B1F2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1" name="テキスト ボックス 400">
          <a:extLst>
            <a:ext uri="{FF2B5EF4-FFF2-40B4-BE49-F238E27FC236}">
              <a16:creationId xmlns:a16="http://schemas.microsoft.com/office/drawing/2014/main" id="{9744734B-9104-48D2-862D-0C9DCC41E4E4}"/>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B3D41113-8005-4B3B-AD5D-319D86A258EE}"/>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AE21111F-14A6-4970-AC7E-734FB417A375}"/>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CEBFDD7-A843-47C2-9067-2BB25716F0A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5C37EEED-725F-4B14-84E2-45BCCDFE8CD8}"/>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8B1CD0FE-1AF6-4A13-9DD5-FDB19CB63D2B}"/>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213DE2FB-DF46-4DDC-B66E-E638819F3BA8}"/>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327988B-D0B4-4C5C-B0BE-0CBD9C34ACD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90C94619-5856-4AFD-A12F-2D8F3645ACC7}"/>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4701DA92-D568-4042-840D-73F6F6C335F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4A9B621D-CFBE-4253-8D1E-47A4AC6E21F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F3AA249-2CDC-451B-89E1-CE072C842BB3}"/>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公債費以外に関する経常収支比率は</a:t>
          </a:r>
          <a:r>
            <a:rPr kumimoji="1" lang="en-US" altLang="ja-JP" sz="1300">
              <a:latin typeface="ＭＳ Ｐゴシック" panose="020B0600070205080204" pitchFamily="50" charset="-128"/>
              <a:ea typeface="ＭＳ Ｐゴシック" panose="020B0600070205080204" pitchFamily="50" charset="-128"/>
            </a:rPr>
            <a:t>82.2</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補助費等以外の項目で類似団体に比べ高水準となり、公債費以外に関する経常収支比率は類似団体における最大値となった。</a:t>
          </a:r>
        </a:p>
        <a:p>
          <a:r>
            <a:rPr kumimoji="1" lang="ja-JP" altLang="en-US" sz="1300">
              <a:latin typeface="ＭＳ Ｐゴシック" panose="020B0600070205080204" pitchFamily="50" charset="-128"/>
              <a:ea typeface="ＭＳ Ｐゴシック" panose="020B0600070205080204" pitchFamily="50" charset="-128"/>
            </a:rPr>
            <a:t>　公共施設の統廃合の推進等により、一層の経費節減に努める。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C1411558-5A08-4DE0-A056-0B711BDA393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65F60E59-490C-40F0-90AA-2E7613034C1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6C2015DF-1929-445B-8C9E-EA9EF4DD8B3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40990248-5A10-493E-AB17-7B73BB8E75FB}"/>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1AE3C52B-EA73-4136-9080-9AB0400CB23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97252826-F89B-44D3-936E-E8ACFF431649}"/>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38FB1C96-C8B9-4258-B80A-9D957252E59C}"/>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2F05D3CE-C3CF-46EB-8E97-C262D1B3388F}"/>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6F438E38-95B8-4E13-B9A4-4B86B8D409D7}"/>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45364074-F2E7-45A7-A8E8-F75508C39C02}"/>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5F7D5BFD-B28A-4A56-B889-09270C4B88E9}"/>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D6A02783-BA0F-4D5C-9AD9-C3A6E5BB2DC3}"/>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D44C6AA8-6642-4B15-A10D-71A5D3C5A70F}"/>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CE037F8B-1C66-4955-A82C-CDA5CBEEAF3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45E2BCD0-5EF1-461C-AD10-2447993C4966}"/>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F747310D-BF99-4A3B-BD89-EB04067A5F1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D3FF48B6-07D2-4F62-A793-A05699D8142E}"/>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1487AC1-CCB8-4B5D-8906-FB6469E93733}"/>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6F52B666-5D7E-4328-96B6-1B716F4EC7AA}"/>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B07DE778-6F86-4F09-A3DF-FB5447D6119D}"/>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C51E134F-277F-47C3-B9F6-9986DC706EE8}"/>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80</xdr:row>
      <xdr:rowOff>104139</xdr:rowOff>
    </xdr:to>
    <xdr:cxnSp macro="">
      <xdr:nvCxnSpPr>
        <xdr:cNvPr id="434" name="直線コネクタ 433">
          <a:extLst>
            <a:ext uri="{FF2B5EF4-FFF2-40B4-BE49-F238E27FC236}">
              <a16:creationId xmlns:a16="http://schemas.microsoft.com/office/drawing/2014/main" id="{30E65632-6DD3-4962-9224-76ACDC7B7457}"/>
            </a:ext>
          </a:extLst>
        </xdr:cNvPr>
        <xdr:cNvCxnSpPr/>
      </xdr:nvCxnSpPr>
      <xdr:spPr>
        <a:xfrm>
          <a:off x="15671800" y="136829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5" name="公債費以外平均値テキスト">
          <a:extLst>
            <a:ext uri="{FF2B5EF4-FFF2-40B4-BE49-F238E27FC236}">
              <a16:creationId xmlns:a16="http://schemas.microsoft.com/office/drawing/2014/main" id="{5C3722B5-8C03-4C63-81A5-7C52463932FC}"/>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F2D9B844-64AB-41D8-9364-633FD62F1B69}"/>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81</xdr:row>
      <xdr:rowOff>107950</xdr:rowOff>
    </xdr:to>
    <xdr:cxnSp macro="">
      <xdr:nvCxnSpPr>
        <xdr:cNvPr id="437" name="直線コネクタ 436">
          <a:extLst>
            <a:ext uri="{FF2B5EF4-FFF2-40B4-BE49-F238E27FC236}">
              <a16:creationId xmlns:a16="http://schemas.microsoft.com/office/drawing/2014/main" id="{096A7823-6667-48BE-9837-68A44076B9BA}"/>
            </a:ext>
          </a:extLst>
        </xdr:cNvPr>
        <xdr:cNvCxnSpPr/>
      </xdr:nvCxnSpPr>
      <xdr:spPr>
        <a:xfrm flipV="1">
          <a:off x="14782800" y="136829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1665FC40-7FF5-4CE4-8477-F303B0A953E3}"/>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9" name="テキスト ボックス 438">
          <a:extLst>
            <a:ext uri="{FF2B5EF4-FFF2-40B4-BE49-F238E27FC236}">
              <a16:creationId xmlns:a16="http://schemas.microsoft.com/office/drawing/2014/main" id="{8863C45B-83E9-470F-827A-BB9076E2921E}"/>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107950</xdr:rowOff>
    </xdr:from>
    <xdr:to>
      <xdr:col>73</xdr:col>
      <xdr:colOff>180975</xdr:colOff>
      <xdr:row>81</xdr:row>
      <xdr:rowOff>153670</xdr:rowOff>
    </xdr:to>
    <xdr:cxnSp macro="">
      <xdr:nvCxnSpPr>
        <xdr:cNvPr id="440" name="直線コネクタ 439">
          <a:extLst>
            <a:ext uri="{FF2B5EF4-FFF2-40B4-BE49-F238E27FC236}">
              <a16:creationId xmlns:a16="http://schemas.microsoft.com/office/drawing/2014/main" id="{47DF143F-1C3A-4126-B44B-524A15DE5BCF}"/>
            </a:ext>
          </a:extLst>
        </xdr:cNvPr>
        <xdr:cNvCxnSpPr/>
      </xdr:nvCxnSpPr>
      <xdr:spPr>
        <a:xfrm flipV="1">
          <a:off x="13893800" y="1399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1278420B-AA72-4AA5-938F-B384283E721C}"/>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2" name="テキスト ボックス 441">
          <a:extLst>
            <a:ext uri="{FF2B5EF4-FFF2-40B4-BE49-F238E27FC236}">
              <a16:creationId xmlns:a16="http://schemas.microsoft.com/office/drawing/2014/main" id="{D6B10A8E-231E-4202-881B-73349F470FDF}"/>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153670</xdr:rowOff>
    </xdr:from>
    <xdr:to>
      <xdr:col>69</xdr:col>
      <xdr:colOff>92075</xdr:colOff>
      <xdr:row>82</xdr:row>
      <xdr:rowOff>20320</xdr:rowOff>
    </xdr:to>
    <xdr:cxnSp macro="">
      <xdr:nvCxnSpPr>
        <xdr:cNvPr id="443" name="直線コネクタ 442">
          <a:extLst>
            <a:ext uri="{FF2B5EF4-FFF2-40B4-BE49-F238E27FC236}">
              <a16:creationId xmlns:a16="http://schemas.microsoft.com/office/drawing/2014/main" id="{1031C29F-0FFC-4691-B520-E2F021F5842A}"/>
            </a:ext>
          </a:extLst>
        </xdr:cNvPr>
        <xdr:cNvCxnSpPr/>
      </xdr:nvCxnSpPr>
      <xdr:spPr>
        <a:xfrm flipV="1">
          <a:off x="13004800" y="1404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53231B4F-355C-4FAB-9507-901ECB7D7B2D}"/>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5" name="テキスト ボックス 444">
          <a:extLst>
            <a:ext uri="{FF2B5EF4-FFF2-40B4-BE49-F238E27FC236}">
              <a16:creationId xmlns:a16="http://schemas.microsoft.com/office/drawing/2014/main" id="{76D42108-D5A1-4248-8EE2-7A6C0F8D4B5D}"/>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6EB4FE3D-CDA0-48B5-93EE-9100D9E5A99D}"/>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a:extLst>
            <a:ext uri="{FF2B5EF4-FFF2-40B4-BE49-F238E27FC236}">
              <a16:creationId xmlns:a16="http://schemas.microsoft.com/office/drawing/2014/main" id="{760A06EA-73A9-4940-B41F-DA5CC108F888}"/>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C360D97E-0DC5-494A-B204-F92728BC4CA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16F16488-1240-4477-B9F7-54EDDFF5483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6146AD31-AF07-4E7E-8D06-5B114641DA9C}"/>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995A7278-04DD-434E-AFB0-AFEABB58B7F4}"/>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CC6846F9-EC3E-497D-89E1-EFB067EEA9B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53339</xdr:rowOff>
    </xdr:from>
    <xdr:to>
      <xdr:col>82</xdr:col>
      <xdr:colOff>158750</xdr:colOff>
      <xdr:row>80</xdr:row>
      <xdr:rowOff>154939</xdr:rowOff>
    </xdr:to>
    <xdr:sp macro="" textlink="">
      <xdr:nvSpPr>
        <xdr:cNvPr id="453" name="楕円 452">
          <a:extLst>
            <a:ext uri="{FF2B5EF4-FFF2-40B4-BE49-F238E27FC236}">
              <a16:creationId xmlns:a16="http://schemas.microsoft.com/office/drawing/2014/main" id="{75027B38-F442-4BEE-8BB5-BF4682ECBDDB}"/>
            </a:ext>
          </a:extLst>
        </xdr:cNvPr>
        <xdr:cNvSpPr/>
      </xdr:nvSpPr>
      <xdr:spPr>
        <a:xfrm>
          <a:off x="16459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133366</xdr:rowOff>
    </xdr:from>
    <xdr:ext cx="762000" cy="259045"/>
    <xdr:sp macro="" textlink="">
      <xdr:nvSpPr>
        <xdr:cNvPr id="454" name="公債費以外該当値テキスト">
          <a:extLst>
            <a:ext uri="{FF2B5EF4-FFF2-40B4-BE49-F238E27FC236}">
              <a16:creationId xmlns:a16="http://schemas.microsoft.com/office/drawing/2014/main" id="{BD612EBF-3A23-4C6D-9CA8-85A2C74BBDA7}"/>
            </a:ext>
          </a:extLst>
        </xdr:cNvPr>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55" name="楕円 454">
          <a:extLst>
            <a:ext uri="{FF2B5EF4-FFF2-40B4-BE49-F238E27FC236}">
              <a16:creationId xmlns:a16="http://schemas.microsoft.com/office/drawing/2014/main" id="{2163A135-9CA3-4D4D-936E-D3E8DC8C9F79}"/>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56" name="テキスト ボックス 455">
          <a:extLst>
            <a:ext uri="{FF2B5EF4-FFF2-40B4-BE49-F238E27FC236}">
              <a16:creationId xmlns:a16="http://schemas.microsoft.com/office/drawing/2014/main" id="{CC54BCAC-B159-45F5-B5BB-C28E1AD89298}"/>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57150</xdr:rowOff>
    </xdr:from>
    <xdr:to>
      <xdr:col>74</xdr:col>
      <xdr:colOff>31750</xdr:colOff>
      <xdr:row>81</xdr:row>
      <xdr:rowOff>158750</xdr:rowOff>
    </xdr:to>
    <xdr:sp macro="" textlink="">
      <xdr:nvSpPr>
        <xdr:cNvPr id="457" name="楕円 456">
          <a:extLst>
            <a:ext uri="{FF2B5EF4-FFF2-40B4-BE49-F238E27FC236}">
              <a16:creationId xmlns:a16="http://schemas.microsoft.com/office/drawing/2014/main" id="{61C810B5-E4C4-4F3F-86BE-5A8E4D1D6DFB}"/>
            </a:ext>
          </a:extLst>
        </xdr:cNvPr>
        <xdr:cNvSpPr/>
      </xdr:nvSpPr>
      <xdr:spPr>
        <a:xfrm>
          <a:off x="14732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143527</xdr:rowOff>
    </xdr:from>
    <xdr:ext cx="762000" cy="259045"/>
    <xdr:sp macro="" textlink="">
      <xdr:nvSpPr>
        <xdr:cNvPr id="458" name="テキスト ボックス 457">
          <a:extLst>
            <a:ext uri="{FF2B5EF4-FFF2-40B4-BE49-F238E27FC236}">
              <a16:creationId xmlns:a16="http://schemas.microsoft.com/office/drawing/2014/main" id="{4F6E19F9-7514-41B4-AFBC-0A93103AEF14}"/>
            </a:ext>
          </a:extLst>
        </xdr:cNvPr>
        <xdr:cNvSpPr txBox="1"/>
      </xdr:nvSpPr>
      <xdr:spPr>
        <a:xfrm>
          <a:off x="14401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102870</xdr:rowOff>
    </xdr:from>
    <xdr:to>
      <xdr:col>69</xdr:col>
      <xdr:colOff>142875</xdr:colOff>
      <xdr:row>82</xdr:row>
      <xdr:rowOff>33020</xdr:rowOff>
    </xdr:to>
    <xdr:sp macro="" textlink="">
      <xdr:nvSpPr>
        <xdr:cNvPr id="459" name="楕円 458">
          <a:extLst>
            <a:ext uri="{FF2B5EF4-FFF2-40B4-BE49-F238E27FC236}">
              <a16:creationId xmlns:a16="http://schemas.microsoft.com/office/drawing/2014/main" id="{7ECD7F46-6F63-496A-A93B-CE175020E43D}"/>
            </a:ext>
          </a:extLst>
        </xdr:cNvPr>
        <xdr:cNvSpPr/>
      </xdr:nvSpPr>
      <xdr:spPr>
        <a:xfrm>
          <a:off x="13843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17797</xdr:rowOff>
    </xdr:from>
    <xdr:ext cx="762000" cy="259045"/>
    <xdr:sp macro="" textlink="">
      <xdr:nvSpPr>
        <xdr:cNvPr id="460" name="テキスト ボックス 459">
          <a:extLst>
            <a:ext uri="{FF2B5EF4-FFF2-40B4-BE49-F238E27FC236}">
              <a16:creationId xmlns:a16="http://schemas.microsoft.com/office/drawing/2014/main" id="{94D7D346-CEBB-44C4-9A4B-9FBC7F8E84D7}"/>
            </a:ext>
          </a:extLst>
        </xdr:cNvPr>
        <xdr:cNvSpPr txBox="1"/>
      </xdr:nvSpPr>
      <xdr:spPr>
        <a:xfrm>
          <a:off x="13512800" y="1407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140970</xdr:rowOff>
    </xdr:from>
    <xdr:to>
      <xdr:col>65</xdr:col>
      <xdr:colOff>53975</xdr:colOff>
      <xdr:row>82</xdr:row>
      <xdr:rowOff>71120</xdr:rowOff>
    </xdr:to>
    <xdr:sp macro="" textlink="">
      <xdr:nvSpPr>
        <xdr:cNvPr id="461" name="楕円 460">
          <a:extLst>
            <a:ext uri="{FF2B5EF4-FFF2-40B4-BE49-F238E27FC236}">
              <a16:creationId xmlns:a16="http://schemas.microsoft.com/office/drawing/2014/main" id="{89DDC545-B532-4232-B7E6-0E7CDE473434}"/>
            </a:ext>
          </a:extLst>
        </xdr:cNvPr>
        <xdr:cNvSpPr/>
      </xdr:nvSpPr>
      <xdr:spPr>
        <a:xfrm>
          <a:off x="12954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55897</xdr:rowOff>
    </xdr:from>
    <xdr:ext cx="762000" cy="259045"/>
    <xdr:sp macro="" textlink="">
      <xdr:nvSpPr>
        <xdr:cNvPr id="462" name="テキスト ボックス 461">
          <a:extLst>
            <a:ext uri="{FF2B5EF4-FFF2-40B4-BE49-F238E27FC236}">
              <a16:creationId xmlns:a16="http://schemas.microsoft.com/office/drawing/2014/main" id="{95F82805-0832-452B-9113-8EAA4CE19E94}"/>
            </a:ext>
          </a:extLst>
        </xdr:cNvPr>
        <xdr:cNvSpPr txBox="1"/>
      </xdr:nvSpPr>
      <xdr:spPr>
        <a:xfrm>
          <a:off x="12623800" y="1411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CFA5770E-2289-409E-B538-E8B1A365D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7EC8619E-8C46-4966-B27C-FCAFA873417D}"/>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D05C5E9D-80A1-44D5-922A-C9A1CF09ADAC}"/>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12C348D5-AB2E-4E45-AAD1-2364B7FA1458}"/>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DEA0034E-FD72-4F1F-8735-58B48011161D}"/>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EDD669F-159F-4870-80AC-509EBFC305C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1051C72-347D-418C-828A-B079332CFE6E}"/>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CB980B9-5315-4926-A68B-01CA14F3FF68}"/>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9AA08B6C-9C2F-45B3-A0B0-CCBC73F8BC42}"/>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8DB50D05-A5F1-432B-B711-D04A14FC57C5}"/>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E64894AF-4569-4FC3-BC28-0826523D6462}"/>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BA4303F9-A25E-4755-B401-116C9E2B440E}"/>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C9547AD7-3507-46B4-9C7E-B7F1684014EF}"/>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A620B0EC-4B63-432C-BDD8-5394025AD9A7}"/>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301EAFF8-A2D9-4126-AE6B-869E7BA491AC}"/>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C5A5941F-17CE-48A4-91CB-FAB29AAC60FC}"/>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1148D7C9-E5FD-46DA-AA15-FDFA79CAA632}"/>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E51D3BE4-CD63-46A6-AA29-44462AC35605}"/>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386547B3-B3D8-4C77-AA96-F3AE0A69E07F}"/>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2EB2194-4D98-4115-92CF-3015294E4B68}"/>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51347F6E-8E0C-487A-8A19-065B72B57AF2}"/>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E55C4C7-8650-41A1-8794-79C67E7410EF}"/>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89CF2CD-7286-4B6E-A7EA-D9E0B33688C6}"/>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2974DDF0-B0C2-4C7F-86BB-23D56217B748}"/>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33B6DBAE-E964-4A36-BA14-CA23BE113075}"/>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1FE084F-B169-4AC7-8FC1-091F9BDB998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57CE5A0E-54CB-474B-A908-0F527EB5AF47}"/>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226542AE-BAA3-44B8-995C-E977CA503BDA}"/>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95605F07-89EA-46F3-A21E-A9D4A2910379}"/>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BEB780BA-A753-4E0E-B358-B82FE18207E9}"/>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FFC5BD42-DF3C-4E47-9C91-7E7383E4B967}"/>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3BAB1BBD-55E2-4ABE-B91D-1EC4096DEF18}"/>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31107496-EADF-4B05-9B38-1BAD7E581A58}"/>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38979D57-ABB8-4316-A695-164E8AEED43B}"/>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36F60311-942B-4C9F-9BAF-C786907D14BA}"/>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45EE8996-01D8-4431-820B-ADED8AFC3B4C}"/>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7EEF198C-E4BC-4638-842A-5C689261CED4}"/>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B9DB1740-1CDD-4B6F-9802-12D89FF76897}"/>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5C447C3-257D-4D30-B007-20395B0AF1ED}"/>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8B870DA0-1E9F-4694-9078-BFAE38EC18FC}"/>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96500248-2715-42BE-AD1D-E3D8CB6ABB4F}"/>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658444FE-0A3C-4C89-A588-BF5371B8A2BA}"/>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689B5704-431C-4A83-A9B5-E9F5EEE01C32}"/>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9CC368F6-361A-4672-93CA-388754E80A32}"/>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89C810CE-664A-481A-A854-B475895AF9EE}"/>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E57C8C2B-A872-4D7F-A944-D8CA709DC75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86579442-502A-4C70-B51B-6EA3056602FC}"/>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14614A33-3B68-4B51-A154-8BB3A843B15B}"/>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3BBB3309-DCBC-4539-ACB1-373B7800285C}"/>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121F49C1-70E3-44D3-9022-5CF2CF3AD9C9}"/>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10833</xdr:rowOff>
    </xdr:from>
    <xdr:to>
      <xdr:col>29</xdr:col>
      <xdr:colOff>127000</xdr:colOff>
      <xdr:row>16</xdr:row>
      <xdr:rowOff>100657</xdr:rowOff>
    </xdr:to>
    <xdr:cxnSp macro="">
      <xdr:nvCxnSpPr>
        <xdr:cNvPr id="52" name="直線コネクタ 51">
          <a:extLst>
            <a:ext uri="{FF2B5EF4-FFF2-40B4-BE49-F238E27FC236}">
              <a16:creationId xmlns:a16="http://schemas.microsoft.com/office/drawing/2014/main" id="{0398AEA4-C082-47CE-BE38-CEB2F82D60AF}"/>
            </a:ext>
          </a:extLst>
        </xdr:cNvPr>
        <xdr:cNvCxnSpPr/>
      </xdr:nvCxnSpPr>
      <xdr:spPr bwMode="auto">
        <a:xfrm flipV="1">
          <a:off x="5003800" y="2630208"/>
          <a:ext cx="647700" cy="26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150342</xdr:rowOff>
    </xdr:from>
    <xdr:ext cx="762000" cy="259045"/>
    <xdr:sp macro="" textlink="">
      <xdr:nvSpPr>
        <xdr:cNvPr id="53" name="人口1人当たり決算額の推移平均値テキスト130">
          <a:extLst>
            <a:ext uri="{FF2B5EF4-FFF2-40B4-BE49-F238E27FC236}">
              <a16:creationId xmlns:a16="http://schemas.microsoft.com/office/drawing/2014/main" id="{80D43DBD-9991-4F54-8161-517F050572FA}"/>
            </a:ext>
          </a:extLst>
        </xdr:cNvPr>
        <xdr:cNvSpPr txBox="1"/>
      </xdr:nvSpPr>
      <xdr:spPr>
        <a:xfrm>
          <a:off x="5740400" y="276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432FD489-CC4E-43DD-8444-16AE75647B34}"/>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100657</xdr:rowOff>
    </xdr:from>
    <xdr:to>
      <xdr:col>26</xdr:col>
      <xdr:colOff>50800</xdr:colOff>
      <xdr:row>17</xdr:row>
      <xdr:rowOff>12450</xdr:rowOff>
    </xdr:to>
    <xdr:cxnSp macro="">
      <xdr:nvCxnSpPr>
        <xdr:cNvPr id="55" name="直線コネクタ 54">
          <a:extLst>
            <a:ext uri="{FF2B5EF4-FFF2-40B4-BE49-F238E27FC236}">
              <a16:creationId xmlns:a16="http://schemas.microsoft.com/office/drawing/2014/main" id="{81B22C49-A0E3-4253-A3FA-8BA6C4BA0C29}"/>
            </a:ext>
          </a:extLst>
        </xdr:cNvPr>
        <xdr:cNvCxnSpPr/>
      </xdr:nvCxnSpPr>
      <xdr:spPr bwMode="auto">
        <a:xfrm flipV="1">
          <a:off x="4305300" y="2891482"/>
          <a:ext cx="698500" cy="8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AA1CC685-9876-4B25-A879-7CEF7FB949E8}"/>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a:extLst>
            <a:ext uri="{FF2B5EF4-FFF2-40B4-BE49-F238E27FC236}">
              <a16:creationId xmlns:a16="http://schemas.microsoft.com/office/drawing/2014/main" id="{D1F3AB99-2777-4C76-9822-076076D31747}"/>
            </a:ext>
          </a:extLst>
        </xdr:cNvPr>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12450</xdr:rowOff>
    </xdr:from>
    <xdr:to>
      <xdr:col>22</xdr:col>
      <xdr:colOff>114300</xdr:colOff>
      <xdr:row>17</xdr:row>
      <xdr:rowOff>150720</xdr:rowOff>
    </xdr:to>
    <xdr:cxnSp macro="">
      <xdr:nvCxnSpPr>
        <xdr:cNvPr id="58" name="直線コネクタ 57">
          <a:extLst>
            <a:ext uri="{FF2B5EF4-FFF2-40B4-BE49-F238E27FC236}">
              <a16:creationId xmlns:a16="http://schemas.microsoft.com/office/drawing/2014/main" id="{0DBE06ED-A253-4E9D-BD12-97BB25404CCD}"/>
            </a:ext>
          </a:extLst>
        </xdr:cNvPr>
        <xdr:cNvCxnSpPr/>
      </xdr:nvCxnSpPr>
      <xdr:spPr bwMode="auto">
        <a:xfrm flipV="1">
          <a:off x="3606800" y="2974725"/>
          <a:ext cx="698500" cy="13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245DA363-8D20-45A6-9918-AA0220953F11}"/>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6822</xdr:rowOff>
    </xdr:from>
    <xdr:ext cx="762000" cy="259045"/>
    <xdr:sp macro="" textlink="">
      <xdr:nvSpPr>
        <xdr:cNvPr id="60" name="テキスト ボックス 59">
          <a:extLst>
            <a:ext uri="{FF2B5EF4-FFF2-40B4-BE49-F238E27FC236}">
              <a16:creationId xmlns:a16="http://schemas.microsoft.com/office/drawing/2014/main" id="{FE8BFDB8-866E-4AD8-A482-66ACB9C32B4B}"/>
            </a:ext>
          </a:extLst>
        </xdr:cNvPr>
        <xdr:cNvSpPr txBox="1"/>
      </xdr:nvSpPr>
      <xdr:spPr>
        <a:xfrm>
          <a:off x="3924300" y="26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150720</xdr:rowOff>
    </xdr:from>
    <xdr:to>
      <xdr:col>18</xdr:col>
      <xdr:colOff>177800</xdr:colOff>
      <xdr:row>18</xdr:row>
      <xdr:rowOff>51377</xdr:rowOff>
    </xdr:to>
    <xdr:cxnSp macro="">
      <xdr:nvCxnSpPr>
        <xdr:cNvPr id="61" name="直線コネクタ 60">
          <a:extLst>
            <a:ext uri="{FF2B5EF4-FFF2-40B4-BE49-F238E27FC236}">
              <a16:creationId xmlns:a16="http://schemas.microsoft.com/office/drawing/2014/main" id="{A02391DC-3BEA-4717-90C9-868F1699FF18}"/>
            </a:ext>
          </a:extLst>
        </xdr:cNvPr>
        <xdr:cNvCxnSpPr/>
      </xdr:nvCxnSpPr>
      <xdr:spPr bwMode="auto">
        <a:xfrm flipV="1">
          <a:off x="2908300" y="3112995"/>
          <a:ext cx="698500" cy="7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23724C3E-E1B3-49D9-9EC6-CCF853C1F9BA}"/>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a:extLst>
            <a:ext uri="{FF2B5EF4-FFF2-40B4-BE49-F238E27FC236}">
              <a16:creationId xmlns:a16="http://schemas.microsoft.com/office/drawing/2014/main" id="{25BD4341-3AF1-4C0E-80C8-693B3F637F61}"/>
            </a:ext>
          </a:extLst>
        </xdr:cNvPr>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14A670AC-2952-46E3-AEED-562484964291}"/>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95487</xdr:rowOff>
    </xdr:from>
    <xdr:ext cx="762000" cy="259045"/>
    <xdr:sp macro="" textlink="">
      <xdr:nvSpPr>
        <xdr:cNvPr id="65" name="テキスト ボックス 64">
          <a:extLst>
            <a:ext uri="{FF2B5EF4-FFF2-40B4-BE49-F238E27FC236}">
              <a16:creationId xmlns:a16="http://schemas.microsoft.com/office/drawing/2014/main" id="{ACD47AF1-9210-4CEF-BCF2-2FC6147D7041}"/>
            </a:ext>
          </a:extLst>
        </xdr:cNvPr>
        <xdr:cNvSpPr txBox="1"/>
      </xdr:nvSpPr>
      <xdr:spPr>
        <a:xfrm>
          <a:off x="2527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71E56457-0A4F-414F-BFC3-43BE97B06786}"/>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8A4953DB-97F1-459E-9F0F-8BDE9D5D5F8D}"/>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1415949-B037-4FB0-8DE7-69EC57B71387}"/>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4ADD41DB-5E41-45B9-9F6B-DA3F140799F8}"/>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EE32DCAA-957B-46AA-A60B-CDDC8F463CC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131483</xdr:rowOff>
    </xdr:from>
    <xdr:to>
      <xdr:col>29</xdr:col>
      <xdr:colOff>177800</xdr:colOff>
      <xdr:row>15</xdr:row>
      <xdr:rowOff>61633</xdr:rowOff>
    </xdr:to>
    <xdr:sp macro="" textlink="">
      <xdr:nvSpPr>
        <xdr:cNvPr id="71" name="楕円 70">
          <a:extLst>
            <a:ext uri="{FF2B5EF4-FFF2-40B4-BE49-F238E27FC236}">
              <a16:creationId xmlns:a16="http://schemas.microsoft.com/office/drawing/2014/main" id="{97C810EA-20BE-494B-889E-1556CC33C916}"/>
            </a:ext>
          </a:extLst>
        </xdr:cNvPr>
        <xdr:cNvSpPr/>
      </xdr:nvSpPr>
      <xdr:spPr bwMode="auto">
        <a:xfrm>
          <a:off x="5600700" y="257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148010</xdr:rowOff>
    </xdr:from>
    <xdr:ext cx="762000" cy="259045"/>
    <xdr:sp macro="" textlink="">
      <xdr:nvSpPr>
        <xdr:cNvPr id="72" name="人口1人当たり決算額の推移該当値テキスト130">
          <a:extLst>
            <a:ext uri="{FF2B5EF4-FFF2-40B4-BE49-F238E27FC236}">
              <a16:creationId xmlns:a16="http://schemas.microsoft.com/office/drawing/2014/main" id="{A7742F40-A4CB-413B-86DC-87C4D1D9C74C}"/>
            </a:ext>
          </a:extLst>
        </xdr:cNvPr>
        <xdr:cNvSpPr txBox="1"/>
      </xdr:nvSpPr>
      <xdr:spPr>
        <a:xfrm>
          <a:off x="5740400" y="242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49857</xdr:rowOff>
    </xdr:from>
    <xdr:to>
      <xdr:col>26</xdr:col>
      <xdr:colOff>101600</xdr:colOff>
      <xdr:row>16</xdr:row>
      <xdr:rowOff>151457</xdr:rowOff>
    </xdr:to>
    <xdr:sp macro="" textlink="">
      <xdr:nvSpPr>
        <xdr:cNvPr id="73" name="楕円 72">
          <a:extLst>
            <a:ext uri="{FF2B5EF4-FFF2-40B4-BE49-F238E27FC236}">
              <a16:creationId xmlns:a16="http://schemas.microsoft.com/office/drawing/2014/main" id="{6C98C29E-A603-407B-8251-314F58520DC8}"/>
            </a:ext>
          </a:extLst>
        </xdr:cNvPr>
        <xdr:cNvSpPr/>
      </xdr:nvSpPr>
      <xdr:spPr bwMode="auto">
        <a:xfrm>
          <a:off x="4953000" y="2840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136234</xdr:rowOff>
    </xdr:from>
    <xdr:ext cx="736600" cy="259045"/>
    <xdr:sp macro="" textlink="">
      <xdr:nvSpPr>
        <xdr:cNvPr id="74" name="テキスト ボックス 73">
          <a:extLst>
            <a:ext uri="{FF2B5EF4-FFF2-40B4-BE49-F238E27FC236}">
              <a16:creationId xmlns:a16="http://schemas.microsoft.com/office/drawing/2014/main" id="{DF48A266-4557-4A0E-B59E-5CE04C250450}"/>
            </a:ext>
          </a:extLst>
        </xdr:cNvPr>
        <xdr:cNvSpPr txBox="1"/>
      </xdr:nvSpPr>
      <xdr:spPr>
        <a:xfrm>
          <a:off x="4622800" y="2927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133100</xdr:rowOff>
    </xdr:from>
    <xdr:to>
      <xdr:col>22</xdr:col>
      <xdr:colOff>165100</xdr:colOff>
      <xdr:row>17</xdr:row>
      <xdr:rowOff>63250</xdr:rowOff>
    </xdr:to>
    <xdr:sp macro="" textlink="">
      <xdr:nvSpPr>
        <xdr:cNvPr id="75" name="楕円 74">
          <a:extLst>
            <a:ext uri="{FF2B5EF4-FFF2-40B4-BE49-F238E27FC236}">
              <a16:creationId xmlns:a16="http://schemas.microsoft.com/office/drawing/2014/main" id="{9075ADF1-A754-460D-B459-E7ECA39B0697}"/>
            </a:ext>
          </a:extLst>
        </xdr:cNvPr>
        <xdr:cNvSpPr/>
      </xdr:nvSpPr>
      <xdr:spPr bwMode="auto">
        <a:xfrm>
          <a:off x="4254500" y="292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48027</xdr:rowOff>
    </xdr:from>
    <xdr:ext cx="762000" cy="259045"/>
    <xdr:sp macro="" textlink="">
      <xdr:nvSpPr>
        <xdr:cNvPr id="76" name="テキスト ボックス 75">
          <a:extLst>
            <a:ext uri="{FF2B5EF4-FFF2-40B4-BE49-F238E27FC236}">
              <a16:creationId xmlns:a16="http://schemas.microsoft.com/office/drawing/2014/main" id="{957ECDA8-80AC-4725-BC4E-66887D8A8FDE}"/>
            </a:ext>
          </a:extLst>
        </xdr:cNvPr>
        <xdr:cNvSpPr txBox="1"/>
      </xdr:nvSpPr>
      <xdr:spPr>
        <a:xfrm>
          <a:off x="3924300" y="301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99920</xdr:rowOff>
    </xdr:from>
    <xdr:to>
      <xdr:col>19</xdr:col>
      <xdr:colOff>38100</xdr:colOff>
      <xdr:row>18</xdr:row>
      <xdr:rowOff>30070</xdr:rowOff>
    </xdr:to>
    <xdr:sp macro="" textlink="">
      <xdr:nvSpPr>
        <xdr:cNvPr id="77" name="楕円 76">
          <a:extLst>
            <a:ext uri="{FF2B5EF4-FFF2-40B4-BE49-F238E27FC236}">
              <a16:creationId xmlns:a16="http://schemas.microsoft.com/office/drawing/2014/main" id="{43088DC5-28D5-43CD-8B80-E86286442604}"/>
            </a:ext>
          </a:extLst>
        </xdr:cNvPr>
        <xdr:cNvSpPr/>
      </xdr:nvSpPr>
      <xdr:spPr bwMode="auto">
        <a:xfrm>
          <a:off x="3556000" y="306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14847</xdr:rowOff>
    </xdr:from>
    <xdr:ext cx="762000" cy="259045"/>
    <xdr:sp macro="" textlink="">
      <xdr:nvSpPr>
        <xdr:cNvPr id="78" name="テキスト ボックス 77">
          <a:extLst>
            <a:ext uri="{FF2B5EF4-FFF2-40B4-BE49-F238E27FC236}">
              <a16:creationId xmlns:a16="http://schemas.microsoft.com/office/drawing/2014/main" id="{FB3C1973-B719-4CCF-AFFB-650F5A2D0DBA}"/>
            </a:ext>
          </a:extLst>
        </xdr:cNvPr>
        <xdr:cNvSpPr txBox="1"/>
      </xdr:nvSpPr>
      <xdr:spPr>
        <a:xfrm>
          <a:off x="3225800" y="314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577</xdr:rowOff>
    </xdr:from>
    <xdr:to>
      <xdr:col>15</xdr:col>
      <xdr:colOff>101600</xdr:colOff>
      <xdr:row>18</xdr:row>
      <xdr:rowOff>102177</xdr:rowOff>
    </xdr:to>
    <xdr:sp macro="" textlink="">
      <xdr:nvSpPr>
        <xdr:cNvPr id="79" name="楕円 78">
          <a:extLst>
            <a:ext uri="{FF2B5EF4-FFF2-40B4-BE49-F238E27FC236}">
              <a16:creationId xmlns:a16="http://schemas.microsoft.com/office/drawing/2014/main" id="{C2709CF5-1105-47A3-9A9A-404095293D8A}"/>
            </a:ext>
          </a:extLst>
        </xdr:cNvPr>
        <xdr:cNvSpPr/>
      </xdr:nvSpPr>
      <xdr:spPr bwMode="auto">
        <a:xfrm>
          <a:off x="2857500" y="313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86954</xdr:rowOff>
    </xdr:from>
    <xdr:ext cx="762000" cy="259045"/>
    <xdr:sp macro="" textlink="">
      <xdr:nvSpPr>
        <xdr:cNvPr id="80" name="テキスト ボックス 79">
          <a:extLst>
            <a:ext uri="{FF2B5EF4-FFF2-40B4-BE49-F238E27FC236}">
              <a16:creationId xmlns:a16="http://schemas.microsoft.com/office/drawing/2014/main" id="{D8D61796-328C-4A46-8022-D04169EA5554}"/>
            </a:ext>
          </a:extLst>
        </xdr:cNvPr>
        <xdr:cNvSpPr txBox="1"/>
      </xdr:nvSpPr>
      <xdr:spPr>
        <a:xfrm>
          <a:off x="2527300" y="3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966A01E4-E1B2-40E6-8E21-721A66C09FFF}"/>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E94F10F9-5933-484A-9FEC-593254AD56E1}"/>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8E6DC041-0A49-4476-A5E4-A6FCD378BA1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591A7F40-136E-4D6B-B4BA-7BC5E2C26096}"/>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D932E76F-9BC7-4EED-9F68-78ADB87B1C8A}"/>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F707DBED-5E50-45A0-894D-7158E8C1576C}"/>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F972A598-DF9D-469A-A075-5CD1AC6ECE5E}"/>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84BAA964-68CE-40F7-8B19-9469AB033014}"/>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74DBFB29-2F74-473C-A5A2-08C4D9EE842D}"/>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41D49395-28D0-4498-B5FE-86E79025C1A7}"/>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175429BA-D48A-4CE9-9000-F70B407382F8}"/>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1088078E-7E8F-4CFC-BBA4-C80855A1A06C}"/>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3583A28B-8166-49D5-8AB9-35DCA93FE2CA}"/>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7D33FCB5-2F28-4FC5-B073-0E07D13488BF}"/>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15B1D13C-E05A-455D-B0DD-2F66DF8B9E14}"/>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F39765A-B86F-412F-B2F1-A8EB5DE25E3F}"/>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879D2D08-3E7F-49D2-8641-47F01EC848EE}"/>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6A38E51C-F575-4DF7-A9A7-94D1FF6402E8}"/>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6BCC2692-BC73-4D99-8944-50B10CD02D73}"/>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4DCD53C9-B41B-4718-82F9-BD436F56CC2B}"/>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9A781195-EC8E-47F3-8DB5-467C0FEEFFCF}"/>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36154EF6-0C7A-4771-AAC0-865BBD90DBEA}"/>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BEF2A285-85D7-491C-A013-676820AA1AD3}"/>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73516F83-FB01-43A2-83D9-49C2F1CEB19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AB1E40CF-5223-42EC-9FD1-8A3957BB9124}"/>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1CAE09EC-3492-4682-9E95-1CC9964FA481}"/>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9AC14ADF-76A2-4544-9101-ADEE77FBCEEE}"/>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8DFFCBF7-62C2-4C3D-AA51-646D8171CC2C}"/>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48ABCD27-ECC3-4DF3-BEBF-C240D2EC5541}"/>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9477044E-8CBB-408A-AFBB-D978C434DB84}"/>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C6C989FD-05B3-4FB5-8ADA-96FFCDC401C7}"/>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79268</xdr:rowOff>
    </xdr:from>
    <xdr:to>
      <xdr:col>29</xdr:col>
      <xdr:colOff>127000</xdr:colOff>
      <xdr:row>36</xdr:row>
      <xdr:rowOff>108346</xdr:rowOff>
    </xdr:to>
    <xdr:cxnSp macro="">
      <xdr:nvCxnSpPr>
        <xdr:cNvPr id="112" name="直線コネクタ 111">
          <a:extLst>
            <a:ext uri="{FF2B5EF4-FFF2-40B4-BE49-F238E27FC236}">
              <a16:creationId xmlns:a16="http://schemas.microsoft.com/office/drawing/2014/main" id="{F698F73B-7E73-4EED-953E-B254E05A9DF0}"/>
            </a:ext>
          </a:extLst>
        </xdr:cNvPr>
        <xdr:cNvCxnSpPr/>
      </xdr:nvCxnSpPr>
      <xdr:spPr bwMode="auto">
        <a:xfrm>
          <a:off x="5003800" y="7032518"/>
          <a:ext cx="647700" cy="29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86258</xdr:rowOff>
    </xdr:from>
    <xdr:ext cx="762000" cy="259045"/>
    <xdr:sp macro="" textlink="">
      <xdr:nvSpPr>
        <xdr:cNvPr id="113" name="人口1人当たり決算額の推移平均値テキスト445">
          <a:extLst>
            <a:ext uri="{FF2B5EF4-FFF2-40B4-BE49-F238E27FC236}">
              <a16:creationId xmlns:a16="http://schemas.microsoft.com/office/drawing/2014/main" id="{A219F4FD-0BDF-4C53-8A66-C1464A4D6BA5}"/>
            </a:ext>
          </a:extLst>
        </xdr:cNvPr>
        <xdr:cNvSpPr txBox="1"/>
      </xdr:nvSpPr>
      <xdr:spPr>
        <a:xfrm>
          <a:off x="5740400" y="669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D952D208-53B3-47FF-BB7B-220188F8FACD}"/>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79268</xdr:rowOff>
    </xdr:from>
    <xdr:to>
      <xdr:col>26</xdr:col>
      <xdr:colOff>50800</xdr:colOff>
      <xdr:row>36</xdr:row>
      <xdr:rowOff>135413</xdr:rowOff>
    </xdr:to>
    <xdr:cxnSp macro="">
      <xdr:nvCxnSpPr>
        <xdr:cNvPr id="115" name="直線コネクタ 114">
          <a:extLst>
            <a:ext uri="{FF2B5EF4-FFF2-40B4-BE49-F238E27FC236}">
              <a16:creationId xmlns:a16="http://schemas.microsoft.com/office/drawing/2014/main" id="{5848BC36-AE2D-4083-9C2E-19E69FB5347C}"/>
            </a:ext>
          </a:extLst>
        </xdr:cNvPr>
        <xdr:cNvCxnSpPr/>
      </xdr:nvCxnSpPr>
      <xdr:spPr bwMode="auto">
        <a:xfrm flipV="1">
          <a:off x="4305300" y="7032518"/>
          <a:ext cx="698500" cy="5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4BECF82C-40FA-4A2F-8C65-B51E96EBA34E}"/>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a:extLst>
            <a:ext uri="{FF2B5EF4-FFF2-40B4-BE49-F238E27FC236}">
              <a16:creationId xmlns:a16="http://schemas.microsoft.com/office/drawing/2014/main" id="{D5F689D1-2E70-4AD1-8453-DD0356FA8C7B}"/>
            </a:ext>
          </a:extLst>
        </xdr:cNvPr>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131046</xdr:rowOff>
    </xdr:from>
    <xdr:to>
      <xdr:col>22</xdr:col>
      <xdr:colOff>114300</xdr:colOff>
      <xdr:row>36</xdr:row>
      <xdr:rowOff>135413</xdr:rowOff>
    </xdr:to>
    <xdr:cxnSp macro="">
      <xdr:nvCxnSpPr>
        <xdr:cNvPr id="118" name="直線コネクタ 117">
          <a:extLst>
            <a:ext uri="{FF2B5EF4-FFF2-40B4-BE49-F238E27FC236}">
              <a16:creationId xmlns:a16="http://schemas.microsoft.com/office/drawing/2014/main" id="{FBD1FE5C-C145-453B-8324-F617B8F4FF8F}"/>
            </a:ext>
          </a:extLst>
        </xdr:cNvPr>
        <xdr:cNvCxnSpPr/>
      </xdr:nvCxnSpPr>
      <xdr:spPr bwMode="auto">
        <a:xfrm>
          <a:off x="3606800" y="7084296"/>
          <a:ext cx="698500" cy="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A2041C2D-8B5C-477B-A9DE-D7AB746F21D7}"/>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0" name="テキスト ボックス 119">
          <a:extLst>
            <a:ext uri="{FF2B5EF4-FFF2-40B4-BE49-F238E27FC236}">
              <a16:creationId xmlns:a16="http://schemas.microsoft.com/office/drawing/2014/main" id="{1B3A7144-5F91-4B1F-9794-875D9F6DE4B4}"/>
            </a:ext>
          </a:extLst>
        </xdr:cNvPr>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55700</xdr:rowOff>
    </xdr:from>
    <xdr:to>
      <xdr:col>18</xdr:col>
      <xdr:colOff>177800</xdr:colOff>
      <xdr:row>36</xdr:row>
      <xdr:rowOff>131046</xdr:rowOff>
    </xdr:to>
    <xdr:cxnSp macro="">
      <xdr:nvCxnSpPr>
        <xdr:cNvPr id="121" name="直線コネクタ 120">
          <a:extLst>
            <a:ext uri="{FF2B5EF4-FFF2-40B4-BE49-F238E27FC236}">
              <a16:creationId xmlns:a16="http://schemas.microsoft.com/office/drawing/2014/main" id="{758AF82D-CCB5-464B-B80A-654633CC0BF0}"/>
            </a:ext>
          </a:extLst>
        </xdr:cNvPr>
        <xdr:cNvCxnSpPr/>
      </xdr:nvCxnSpPr>
      <xdr:spPr bwMode="auto">
        <a:xfrm>
          <a:off x="2908300" y="7008950"/>
          <a:ext cx="698500" cy="75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E4DC6425-62BA-45BA-9055-B6074AF0BB7A}"/>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a:extLst>
            <a:ext uri="{FF2B5EF4-FFF2-40B4-BE49-F238E27FC236}">
              <a16:creationId xmlns:a16="http://schemas.microsoft.com/office/drawing/2014/main" id="{EA79F67E-A7F2-4FCB-ABD1-70E0ED2474A6}"/>
            </a:ext>
          </a:extLst>
        </xdr:cNvPr>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C7720DD3-0E42-4F43-85AA-6B92CD3C5467}"/>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73243</xdr:rowOff>
    </xdr:from>
    <xdr:ext cx="762000" cy="259045"/>
    <xdr:sp macro="" textlink="">
      <xdr:nvSpPr>
        <xdr:cNvPr id="125" name="テキスト ボックス 124">
          <a:extLst>
            <a:ext uri="{FF2B5EF4-FFF2-40B4-BE49-F238E27FC236}">
              <a16:creationId xmlns:a16="http://schemas.microsoft.com/office/drawing/2014/main" id="{3B02B9C5-6134-45E2-AD6D-6FA7C7EFD11E}"/>
            </a:ext>
          </a:extLst>
        </xdr:cNvPr>
        <xdr:cNvSpPr txBox="1"/>
      </xdr:nvSpPr>
      <xdr:spPr>
        <a:xfrm>
          <a:off x="2527300" y="668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593C4FB2-D7F1-4769-8FAC-8448454D4D38}"/>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8AC645B-EC7C-4FB1-9036-F0C309E27864}"/>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936AB369-A2AC-4770-A3E2-F35FE974F092}"/>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40FA97AA-767F-4717-B3C0-386A7DD7B75F}"/>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BFBA89B-9C05-41EE-9C1C-43C742AF97A9}"/>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57546</xdr:rowOff>
    </xdr:from>
    <xdr:to>
      <xdr:col>29</xdr:col>
      <xdr:colOff>177800</xdr:colOff>
      <xdr:row>36</xdr:row>
      <xdr:rowOff>159146</xdr:rowOff>
    </xdr:to>
    <xdr:sp macro="" textlink="">
      <xdr:nvSpPr>
        <xdr:cNvPr id="131" name="楕円 130">
          <a:extLst>
            <a:ext uri="{FF2B5EF4-FFF2-40B4-BE49-F238E27FC236}">
              <a16:creationId xmlns:a16="http://schemas.microsoft.com/office/drawing/2014/main" id="{4601349E-7C8C-46E9-BA00-23EF7D481262}"/>
            </a:ext>
          </a:extLst>
        </xdr:cNvPr>
        <xdr:cNvSpPr/>
      </xdr:nvSpPr>
      <xdr:spPr bwMode="auto">
        <a:xfrm>
          <a:off x="5600700" y="7010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29623</xdr:rowOff>
    </xdr:from>
    <xdr:ext cx="762000" cy="259045"/>
    <xdr:sp macro="" textlink="">
      <xdr:nvSpPr>
        <xdr:cNvPr id="132" name="人口1人当たり決算額の推移該当値テキスト445">
          <a:extLst>
            <a:ext uri="{FF2B5EF4-FFF2-40B4-BE49-F238E27FC236}">
              <a16:creationId xmlns:a16="http://schemas.microsoft.com/office/drawing/2014/main" id="{36C80AFE-9732-4FBB-8433-9ADD9FD90222}"/>
            </a:ext>
          </a:extLst>
        </xdr:cNvPr>
        <xdr:cNvSpPr txBox="1"/>
      </xdr:nvSpPr>
      <xdr:spPr>
        <a:xfrm>
          <a:off x="5740400" y="698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28468</xdr:rowOff>
    </xdr:from>
    <xdr:to>
      <xdr:col>26</xdr:col>
      <xdr:colOff>101600</xdr:colOff>
      <xdr:row>36</xdr:row>
      <xdr:rowOff>130068</xdr:rowOff>
    </xdr:to>
    <xdr:sp macro="" textlink="">
      <xdr:nvSpPr>
        <xdr:cNvPr id="133" name="楕円 132">
          <a:extLst>
            <a:ext uri="{FF2B5EF4-FFF2-40B4-BE49-F238E27FC236}">
              <a16:creationId xmlns:a16="http://schemas.microsoft.com/office/drawing/2014/main" id="{1B3BE64C-E04A-4D84-8C56-D633E3783F7A}"/>
            </a:ext>
          </a:extLst>
        </xdr:cNvPr>
        <xdr:cNvSpPr/>
      </xdr:nvSpPr>
      <xdr:spPr bwMode="auto">
        <a:xfrm>
          <a:off x="4953000" y="698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114845</xdr:rowOff>
    </xdr:from>
    <xdr:ext cx="736600" cy="259045"/>
    <xdr:sp macro="" textlink="">
      <xdr:nvSpPr>
        <xdr:cNvPr id="134" name="テキスト ボックス 133">
          <a:extLst>
            <a:ext uri="{FF2B5EF4-FFF2-40B4-BE49-F238E27FC236}">
              <a16:creationId xmlns:a16="http://schemas.microsoft.com/office/drawing/2014/main" id="{6D852865-FB0A-487C-AC43-86324E714C96}"/>
            </a:ext>
          </a:extLst>
        </xdr:cNvPr>
        <xdr:cNvSpPr txBox="1"/>
      </xdr:nvSpPr>
      <xdr:spPr>
        <a:xfrm>
          <a:off x="4622800" y="706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84613</xdr:rowOff>
    </xdr:from>
    <xdr:to>
      <xdr:col>22</xdr:col>
      <xdr:colOff>165100</xdr:colOff>
      <xdr:row>37</xdr:row>
      <xdr:rowOff>14763</xdr:rowOff>
    </xdr:to>
    <xdr:sp macro="" textlink="">
      <xdr:nvSpPr>
        <xdr:cNvPr id="135" name="楕円 134">
          <a:extLst>
            <a:ext uri="{FF2B5EF4-FFF2-40B4-BE49-F238E27FC236}">
              <a16:creationId xmlns:a16="http://schemas.microsoft.com/office/drawing/2014/main" id="{614BCC39-1860-4815-977A-F672A404EEFB}"/>
            </a:ext>
          </a:extLst>
        </xdr:cNvPr>
        <xdr:cNvSpPr/>
      </xdr:nvSpPr>
      <xdr:spPr bwMode="auto">
        <a:xfrm>
          <a:off x="4254500" y="7037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170990</xdr:rowOff>
    </xdr:from>
    <xdr:ext cx="762000" cy="259045"/>
    <xdr:sp macro="" textlink="">
      <xdr:nvSpPr>
        <xdr:cNvPr id="136" name="テキスト ボックス 135">
          <a:extLst>
            <a:ext uri="{FF2B5EF4-FFF2-40B4-BE49-F238E27FC236}">
              <a16:creationId xmlns:a16="http://schemas.microsoft.com/office/drawing/2014/main" id="{1BC39569-15AB-4FBE-B37B-EB9B98888D81}"/>
            </a:ext>
          </a:extLst>
        </xdr:cNvPr>
        <xdr:cNvSpPr txBox="1"/>
      </xdr:nvSpPr>
      <xdr:spPr>
        <a:xfrm>
          <a:off x="3924300" y="712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80246</xdr:rowOff>
    </xdr:from>
    <xdr:to>
      <xdr:col>19</xdr:col>
      <xdr:colOff>38100</xdr:colOff>
      <xdr:row>37</xdr:row>
      <xdr:rowOff>10396</xdr:rowOff>
    </xdr:to>
    <xdr:sp macro="" textlink="">
      <xdr:nvSpPr>
        <xdr:cNvPr id="137" name="楕円 136">
          <a:extLst>
            <a:ext uri="{FF2B5EF4-FFF2-40B4-BE49-F238E27FC236}">
              <a16:creationId xmlns:a16="http://schemas.microsoft.com/office/drawing/2014/main" id="{DFE1D4E4-F910-43BB-85FE-01F826B7BE74}"/>
            </a:ext>
          </a:extLst>
        </xdr:cNvPr>
        <xdr:cNvSpPr/>
      </xdr:nvSpPr>
      <xdr:spPr bwMode="auto">
        <a:xfrm>
          <a:off x="3556000" y="703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166623</xdr:rowOff>
    </xdr:from>
    <xdr:ext cx="762000" cy="259045"/>
    <xdr:sp macro="" textlink="">
      <xdr:nvSpPr>
        <xdr:cNvPr id="138" name="テキスト ボックス 137">
          <a:extLst>
            <a:ext uri="{FF2B5EF4-FFF2-40B4-BE49-F238E27FC236}">
              <a16:creationId xmlns:a16="http://schemas.microsoft.com/office/drawing/2014/main" id="{6D8E9B54-6B6F-4A1B-99E7-B3D91D56D9A4}"/>
            </a:ext>
          </a:extLst>
        </xdr:cNvPr>
        <xdr:cNvSpPr txBox="1"/>
      </xdr:nvSpPr>
      <xdr:spPr>
        <a:xfrm>
          <a:off x="3225800" y="711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4900</xdr:rowOff>
    </xdr:from>
    <xdr:to>
      <xdr:col>15</xdr:col>
      <xdr:colOff>101600</xdr:colOff>
      <xdr:row>36</xdr:row>
      <xdr:rowOff>106500</xdr:rowOff>
    </xdr:to>
    <xdr:sp macro="" textlink="">
      <xdr:nvSpPr>
        <xdr:cNvPr id="139" name="楕円 138">
          <a:extLst>
            <a:ext uri="{FF2B5EF4-FFF2-40B4-BE49-F238E27FC236}">
              <a16:creationId xmlns:a16="http://schemas.microsoft.com/office/drawing/2014/main" id="{F7E36092-2C11-4139-A30F-4A18D7EA7E85}"/>
            </a:ext>
          </a:extLst>
        </xdr:cNvPr>
        <xdr:cNvSpPr/>
      </xdr:nvSpPr>
      <xdr:spPr bwMode="auto">
        <a:xfrm>
          <a:off x="2857500" y="695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91277</xdr:rowOff>
    </xdr:from>
    <xdr:ext cx="762000" cy="259045"/>
    <xdr:sp macro="" textlink="">
      <xdr:nvSpPr>
        <xdr:cNvPr id="140" name="テキスト ボックス 139">
          <a:extLst>
            <a:ext uri="{FF2B5EF4-FFF2-40B4-BE49-F238E27FC236}">
              <a16:creationId xmlns:a16="http://schemas.microsoft.com/office/drawing/2014/main" id="{6DF6A023-9981-43BA-B7BF-B54D62B01030}"/>
            </a:ext>
          </a:extLst>
        </xdr:cNvPr>
        <xdr:cNvSpPr txBox="1"/>
      </xdr:nvSpPr>
      <xdr:spPr>
        <a:xfrm>
          <a:off x="2527300" y="704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E34C01-FF44-469A-B646-ED519A1A26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EE34420-0778-4D38-8858-1D57AD6ECFE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4CE543B-3550-4074-B268-80A3563D7A0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C0EB5A2-DD6D-4E6A-B1F1-FA0376E95A5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7D99C7-712F-435F-A314-8901DFD650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04AB30-9634-4E59-B878-575427BF374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73A753-5473-43D5-AC28-F626D727E8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42B2C6-A07C-4299-87C7-16D95EB513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164CC3-84C0-4473-AB7B-6C1A9C4374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424B35-CDA1-440F-BF3C-B8CFCEAAFD6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26,214
26,040
36.83
26,369,033
25,652,518
699,046
7,465,986
13,462,241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40A6FF-D4BC-4B0B-B679-CA8AC017D9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992EA5-4BBC-4439-B499-3A28947F90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15B185-3F11-40E9-9D19-0F4453AA0B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F38808-1ED2-4EBC-BE95-2D5A86B28F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FEBD30-FD9F-4964-A37B-D48C4AA6C88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319D149-4013-497F-A672-37FA3BAB3C5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7DFC162-3731-4AA5-9B2B-9EABDBDA967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AD71770-DAFA-45E3-BB9D-48C4CDC39F5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FAB2908-4746-472A-9298-10A7A521056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B44F20-67E2-47AB-8C50-4F31F2CB8E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EFC9AF3-ADDF-4A8D-800B-C637EC664F8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29AE097-0AE2-45AF-9DB6-786A0A99156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53E0121-2EA7-486A-B174-46396CC8126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2713AD1-C280-4681-9632-2E18476614F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C5AC64-ECE6-4233-B8F1-414334A786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008AC43-B62C-4443-A8F2-B2E06BC623F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3D0E8D-2D6F-4E7A-A6C8-CD2C410F1F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129DD5C-CF74-4E1B-86C7-EF7C905DD48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A8A645D-C3CF-4490-A25A-311EDB777C91}"/>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EF24748-6F36-4530-9BB6-6C3572A4F26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D202DA3-A0AA-4667-AC7D-D3BB4715352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D6BBFF0-F302-4855-8680-6E503B7973C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003D9FF-B502-45AE-9B60-ED13E966A4B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8A597D7-2B4B-45FF-ABFF-E6D61F4C82E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8AECA45-1CF8-4880-9D1E-F1AB443AC57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4495582-0845-48C0-931C-EDF133BE541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5621029-BC7E-4F8A-B76A-401D9EFCF52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F469F1B-5703-4BAE-BDBD-FF535611FE0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61C27F1-2C38-4FEA-A8E9-A5B1D5422EB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260ACDC-4142-4FFE-843C-1CCA4E5523B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8353B595-BD39-4753-AABE-1068E12825E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EF6BC34-10F7-4F5E-B709-136D4BD508DE}"/>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724A3E5C-4C61-4953-93D1-3DAE897BF25E}"/>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D3140B8E-EA27-404C-A802-E4CEA2CEC452}"/>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646C4BD4-07AE-4CA3-91F5-E71A86A2FA59}"/>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4E597302-4CA0-4F7B-9056-3029278F2EE1}"/>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EA21A40A-5124-4B45-BE02-F36D0F9F6644}"/>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B909C102-C8BE-4D62-9AAA-4ACC4D121C17}"/>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CA81C8C7-E49F-4844-80DB-1D1D09F50D63}"/>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12F28037-9611-4F33-B5E6-12507CF65953}"/>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280AE986-CD36-4D50-A218-98E64081F6C6}"/>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357B42FC-45C0-471E-A210-AE726522DB3B}"/>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1678AEAD-84E2-40B4-814A-A13A3B3FCF1E}"/>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D2F3F2F5-D536-45F1-90FB-CAFEDC1067D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474D8EF3-751E-4AB1-8811-48AF580FB05A}"/>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4ED6BEB2-3870-4443-85FE-E8C9243A296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C9C8FAB4-7B2A-42AB-BD3E-BC8174CBD6F6}"/>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9C020D72-37AD-4C9D-9622-0287B1B52F22}"/>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20F11227-A15C-4694-B998-83E3327582E6}"/>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375F77C2-9FD1-4170-B652-1F3C9F5950B1}"/>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3A64AC75-494F-4DDA-9E67-7A4C953731A9}"/>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46627</xdr:rowOff>
    </xdr:from>
    <xdr:to>
      <xdr:col>24</xdr:col>
      <xdr:colOff>63500</xdr:colOff>
      <xdr:row>35</xdr:row>
      <xdr:rowOff>128254</xdr:rowOff>
    </xdr:to>
    <xdr:cxnSp macro="">
      <xdr:nvCxnSpPr>
        <xdr:cNvPr id="63" name="直線コネクタ 62">
          <a:extLst>
            <a:ext uri="{FF2B5EF4-FFF2-40B4-BE49-F238E27FC236}">
              <a16:creationId xmlns:a16="http://schemas.microsoft.com/office/drawing/2014/main" id="{7621EC8B-85D6-4C2E-A544-EB33CF1C528B}"/>
            </a:ext>
          </a:extLst>
        </xdr:cNvPr>
        <xdr:cNvCxnSpPr/>
      </xdr:nvCxnSpPr>
      <xdr:spPr>
        <a:xfrm flipV="1">
          <a:off x="3797300" y="6047377"/>
          <a:ext cx="838200" cy="8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a:extLst>
            <a:ext uri="{FF2B5EF4-FFF2-40B4-BE49-F238E27FC236}">
              <a16:creationId xmlns:a16="http://schemas.microsoft.com/office/drawing/2014/main" id="{1C2D801F-FB79-4DF4-BF5B-E853711842D8}"/>
            </a:ext>
          </a:extLst>
        </xdr:cNvPr>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B84D2F57-6A71-4CEA-A68A-524427BB5309}"/>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128254</xdr:rowOff>
    </xdr:from>
    <xdr:to>
      <xdr:col>19</xdr:col>
      <xdr:colOff>177800</xdr:colOff>
      <xdr:row>36</xdr:row>
      <xdr:rowOff>68834</xdr:rowOff>
    </xdr:to>
    <xdr:cxnSp macro="">
      <xdr:nvCxnSpPr>
        <xdr:cNvPr id="66" name="直線コネクタ 65">
          <a:extLst>
            <a:ext uri="{FF2B5EF4-FFF2-40B4-BE49-F238E27FC236}">
              <a16:creationId xmlns:a16="http://schemas.microsoft.com/office/drawing/2014/main" id="{F05E7B7A-44B6-4B35-BAE6-000A9F2D0E83}"/>
            </a:ext>
          </a:extLst>
        </xdr:cNvPr>
        <xdr:cNvCxnSpPr/>
      </xdr:nvCxnSpPr>
      <xdr:spPr>
        <a:xfrm flipV="1">
          <a:off x="2908300" y="6129004"/>
          <a:ext cx="889000" cy="1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9AB03F5F-437D-498E-ACC7-7357862F6D2B}"/>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a:extLst>
            <a:ext uri="{FF2B5EF4-FFF2-40B4-BE49-F238E27FC236}">
              <a16:creationId xmlns:a16="http://schemas.microsoft.com/office/drawing/2014/main" id="{B4E4B037-CCBB-4930-A394-274F019834D7}"/>
            </a:ext>
          </a:extLst>
        </xdr:cNvPr>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68834</xdr:rowOff>
    </xdr:from>
    <xdr:to>
      <xdr:col>15</xdr:col>
      <xdr:colOff>50800</xdr:colOff>
      <xdr:row>37</xdr:row>
      <xdr:rowOff>85554</xdr:rowOff>
    </xdr:to>
    <xdr:cxnSp macro="">
      <xdr:nvCxnSpPr>
        <xdr:cNvPr id="69" name="直線コネクタ 68">
          <a:extLst>
            <a:ext uri="{FF2B5EF4-FFF2-40B4-BE49-F238E27FC236}">
              <a16:creationId xmlns:a16="http://schemas.microsoft.com/office/drawing/2014/main" id="{31F12F05-0FC9-44D0-BAC0-61CE9EFB8199}"/>
            </a:ext>
          </a:extLst>
        </xdr:cNvPr>
        <xdr:cNvCxnSpPr/>
      </xdr:nvCxnSpPr>
      <xdr:spPr>
        <a:xfrm flipV="1">
          <a:off x="2019300" y="6241034"/>
          <a:ext cx="889000" cy="18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F32280C4-7BBD-4CC8-9AE3-E95F0C9F81F9}"/>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119342</xdr:rowOff>
    </xdr:from>
    <xdr:ext cx="534377" cy="259045"/>
    <xdr:sp macro="" textlink="">
      <xdr:nvSpPr>
        <xdr:cNvPr id="71" name="テキスト ボックス 70">
          <a:extLst>
            <a:ext uri="{FF2B5EF4-FFF2-40B4-BE49-F238E27FC236}">
              <a16:creationId xmlns:a16="http://schemas.microsoft.com/office/drawing/2014/main" id="{71052FFA-80F2-4806-9528-098624288489}"/>
            </a:ext>
          </a:extLst>
        </xdr:cNvPr>
        <xdr:cNvSpPr txBox="1"/>
      </xdr:nvSpPr>
      <xdr:spPr>
        <a:xfrm>
          <a:off x="2641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85554</xdr:rowOff>
    </xdr:from>
    <xdr:to>
      <xdr:col>10</xdr:col>
      <xdr:colOff>114300</xdr:colOff>
      <xdr:row>38</xdr:row>
      <xdr:rowOff>6002</xdr:rowOff>
    </xdr:to>
    <xdr:cxnSp macro="">
      <xdr:nvCxnSpPr>
        <xdr:cNvPr id="72" name="直線コネクタ 71">
          <a:extLst>
            <a:ext uri="{FF2B5EF4-FFF2-40B4-BE49-F238E27FC236}">
              <a16:creationId xmlns:a16="http://schemas.microsoft.com/office/drawing/2014/main" id="{7728A4EF-0846-4FDA-AA82-72700A2CD207}"/>
            </a:ext>
          </a:extLst>
        </xdr:cNvPr>
        <xdr:cNvCxnSpPr/>
      </xdr:nvCxnSpPr>
      <xdr:spPr>
        <a:xfrm flipV="1">
          <a:off x="1130300" y="6429204"/>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C6E6EDBB-F848-4D71-B187-6EA99173AE72}"/>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69655</xdr:rowOff>
    </xdr:from>
    <xdr:ext cx="534377" cy="259045"/>
    <xdr:sp macro="" textlink="">
      <xdr:nvSpPr>
        <xdr:cNvPr id="74" name="テキスト ボックス 73">
          <a:extLst>
            <a:ext uri="{FF2B5EF4-FFF2-40B4-BE49-F238E27FC236}">
              <a16:creationId xmlns:a16="http://schemas.microsoft.com/office/drawing/2014/main" id="{FB35314F-1406-433F-9590-84BBB4759C02}"/>
            </a:ext>
          </a:extLst>
        </xdr:cNvPr>
        <xdr:cNvSpPr txBox="1"/>
      </xdr:nvSpPr>
      <xdr:spPr>
        <a:xfrm>
          <a:off x="1752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555680B2-588D-4062-88E3-F46F3732B266}"/>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127115</xdr:rowOff>
    </xdr:from>
    <xdr:ext cx="534377" cy="259045"/>
    <xdr:sp macro="" textlink="">
      <xdr:nvSpPr>
        <xdr:cNvPr id="76" name="テキスト ボックス 75">
          <a:extLst>
            <a:ext uri="{FF2B5EF4-FFF2-40B4-BE49-F238E27FC236}">
              <a16:creationId xmlns:a16="http://schemas.microsoft.com/office/drawing/2014/main" id="{B0646F79-003B-4768-8C22-D0E5E0FE14AE}"/>
            </a:ext>
          </a:extLst>
        </xdr:cNvPr>
        <xdr:cNvSpPr txBox="1"/>
      </xdr:nvSpPr>
      <xdr:spPr>
        <a:xfrm>
          <a:off x="863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B8F7F44-34BA-428D-9848-6FBBE098AB6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784D2F7-36BF-4333-97F3-B7055BC86A2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D506C3E9-D380-4593-B486-DBB0108C345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8D51B261-C1BA-4412-BF88-B25CE229262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946EDFEF-FD8E-4AB9-902B-5667718B654C}"/>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167277</xdr:rowOff>
    </xdr:from>
    <xdr:to>
      <xdr:col>24</xdr:col>
      <xdr:colOff>114300</xdr:colOff>
      <xdr:row>35</xdr:row>
      <xdr:rowOff>97427</xdr:rowOff>
    </xdr:to>
    <xdr:sp macro="" textlink="">
      <xdr:nvSpPr>
        <xdr:cNvPr id="82" name="楕円 81">
          <a:extLst>
            <a:ext uri="{FF2B5EF4-FFF2-40B4-BE49-F238E27FC236}">
              <a16:creationId xmlns:a16="http://schemas.microsoft.com/office/drawing/2014/main" id="{75573AFB-8BBD-4F81-827B-F1E99E4151BF}"/>
            </a:ext>
          </a:extLst>
        </xdr:cNvPr>
        <xdr:cNvSpPr/>
      </xdr:nvSpPr>
      <xdr:spPr>
        <a:xfrm>
          <a:off x="45847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18704</xdr:rowOff>
    </xdr:from>
    <xdr:ext cx="599010" cy="259045"/>
    <xdr:sp macro="" textlink="">
      <xdr:nvSpPr>
        <xdr:cNvPr id="83" name="人件費該当値テキスト">
          <a:extLst>
            <a:ext uri="{FF2B5EF4-FFF2-40B4-BE49-F238E27FC236}">
              <a16:creationId xmlns:a16="http://schemas.microsoft.com/office/drawing/2014/main" id="{A53FA2DB-77A8-4132-86EE-20692EC57E51}"/>
            </a:ext>
          </a:extLst>
        </xdr:cNvPr>
        <xdr:cNvSpPr txBox="1"/>
      </xdr:nvSpPr>
      <xdr:spPr>
        <a:xfrm>
          <a:off x="4686300" y="584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77454</xdr:rowOff>
    </xdr:from>
    <xdr:to>
      <xdr:col>20</xdr:col>
      <xdr:colOff>38100</xdr:colOff>
      <xdr:row>36</xdr:row>
      <xdr:rowOff>7604</xdr:rowOff>
    </xdr:to>
    <xdr:sp macro="" textlink="">
      <xdr:nvSpPr>
        <xdr:cNvPr id="84" name="楕円 83">
          <a:extLst>
            <a:ext uri="{FF2B5EF4-FFF2-40B4-BE49-F238E27FC236}">
              <a16:creationId xmlns:a16="http://schemas.microsoft.com/office/drawing/2014/main" id="{38367F06-68EF-43F0-B78B-704DA86C4A43}"/>
            </a:ext>
          </a:extLst>
        </xdr:cNvPr>
        <xdr:cNvSpPr/>
      </xdr:nvSpPr>
      <xdr:spPr>
        <a:xfrm>
          <a:off x="3746500" y="6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24131</xdr:rowOff>
    </xdr:from>
    <xdr:ext cx="599010" cy="259045"/>
    <xdr:sp macro="" textlink="">
      <xdr:nvSpPr>
        <xdr:cNvPr id="85" name="テキスト ボックス 84">
          <a:extLst>
            <a:ext uri="{FF2B5EF4-FFF2-40B4-BE49-F238E27FC236}">
              <a16:creationId xmlns:a16="http://schemas.microsoft.com/office/drawing/2014/main" id="{F56EEF61-71F1-4F8B-8EF0-6B6AB125B418}"/>
            </a:ext>
          </a:extLst>
        </xdr:cNvPr>
        <xdr:cNvSpPr txBox="1"/>
      </xdr:nvSpPr>
      <xdr:spPr>
        <a:xfrm>
          <a:off x="3497795" y="585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18034</xdr:rowOff>
    </xdr:from>
    <xdr:to>
      <xdr:col>15</xdr:col>
      <xdr:colOff>101600</xdr:colOff>
      <xdr:row>36</xdr:row>
      <xdr:rowOff>119634</xdr:rowOff>
    </xdr:to>
    <xdr:sp macro="" textlink="">
      <xdr:nvSpPr>
        <xdr:cNvPr id="86" name="楕円 85">
          <a:extLst>
            <a:ext uri="{FF2B5EF4-FFF2-40B4-BE49-F238E27FC236}">
              <a16:creationId xmlns:a16="http://schemas.microsoft.com/office/drawing/2014/main" id="{70277ADF-F4A2-4C42-901C-B38A91C5B2B7}"/>
            </a:ext>
          </a:extLst>
        </xdr:cNvPr>
        <xdr:cNvSpPr/>
      </xdr:nvSpPr>
      <xdr:spPr>
        <a:xfrm>
          <a:off x="2857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110761</xdr:rowOff>
    </xdr:from>
    <xdr:ext cx="534377" cy="259045"/>
    <xdr:sp macro="" textlink="">
      <xdr:nvSpPr>
        <xdr:cNvPr id="87" name="テキスト ボックス 86">
          <a:extLst>
            <a:ext uri="{FF2B5EF4-FFF2-40B4-BE49-F238E27FC236}">
              <a16:creationId xmlns:a16="http://schemas.microsoft.com/office/drawing/2014/main" id="{03D8CA81-39EA-4639-AFD4-36CDFF6710C1}"/>
            </a:ext>
          </a:extLst>
        </xdr:cNvPr>
        <xdr:cNvSpPr txBox="1"/>
      </xdr:nvSpPr>
      <xdr:spPr>
        <a:xfrm>
          <a:off x="2641111" y="62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34754</xdr:rowOff>
    </xdr:from>
    <xdr:to>
      <xdr:col>10</xdr:col>
      <xdr:colOff>165100</xdr:colOff>
      <xdr:row>37</xdr:row>
      <xdr:rowOff>136354</xdr:rowOff>
    </xdr:to>
    <xdr:sp macro="" textlink="">
      <xdr:nvSpPr>
        <xdr:cNvPr id="88" name="楕円 87">
          <a:extLst>
            <a:ext uri="{FF2B5EF4-FFF2-40B4-BE49-F238E27FC236}">
              <a16:creationId xmlns:a16="http://schemas.microsoft.com/office/drawing/2014/main" id="{42CE4F23-789C-41D0-8259-6CD6DF3CFBC7}"/>
            </a:ext>
          </a:extLst>
        </xdr:cNvPr>
        <xdr:cNvSpPr/>
      </xdr:nvSpPr>
      <xdr:spPr>
        <a:xfrm>
          <a:off x="1968500" y="637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127481</xdr:rowOff>
    </xdr:from>
    <xdr:ext cx="534377" cy="259045"/>
    <xdr:sp macro="" textlink="">
      <xdr:nvSpPr>
        <xdr:cNvPr id="89" name="テキスト ボックス 88">
          <a:extLst>
            <a:ext uri="{FF2B5EF4-FFF2-40B4-BE49-F238E27FC236}">
              <a16:creationId xmlns:a16="http://schemas.microsoft.com/office/drawing/2014/main" id="{BAA68225-AC8C-4A82-85AE-BE0D959F309A}"/>
            </a:ext>
          </a:extLst>
        </xdr:cNvPr>
        <xdr:cNvSpPr txBox="1"/>
      </xdr:nvSpPr>
      <xdr:spPr>
        <a:xfrm>
          <a:off x="1752111" y="647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126652</xdr:rowOff>
    </xdr:from>
    <xdr:to>
      <xdr:col>6</xdr:col>
      <xdr:colOff>38100</xdr:colOff>
      <xdr:row>38</xdr:row>
      <xdr:rowOff>56801</xdr:rowOff>
    </xdr:to>
    <xdr:sp macro="" textlink="">
      <xdr:nvSpPr>
        <xdr:cNvPr id="90" name="楕円 89">
          <a:extLst>
            <a:ext uri="{FF2B5EF4-FFF2-40B4-BE49-F238E27FC236}">
              <a16:creationId xmlns:a16="http://schemas.microsoft.com/office/drawing/2014/main" id="{5DC53698-E7B9-4890-ABA8-95ED4A2B845E}"/>
            </a:ext>
          </a:extLst>
        </xdr:cNvPr>
        <xdr:cNvSpPr/>
      </xdr:nvSpPr>
      <xdr:spPr>
        <a:xfrm>
          <a:off x="1079500" y="64703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47929</xdr:rowOff>
    </xdr:from>
    <xdr:ext cx="534377" cy="259045"/>
    <xdr:sp macro="" textlink="">
      <xdr:nvSpPr>
        <xdr:cNvPr id="91" name="テキスト ボックス 90">
          <a:extLst>
            <a:ext uri="{FF2B5EF4-FFF2-40B4-BE49-F238E27FC236}">
              <a16:creationId xmlns:a16="http://schemas.microsoft.com/office/drawing/2014/main" id="{44802D4A-4C0D-4D62-A9AA-B2AC927B4E66}"/>
            </a:ext>
          </a:extLst>
        </xdr:cNvPr>
        <xdr:cNvSpPr txBox="1"/>
      </xdr:nvSpPr>
      <xdr:spPr>
        <a:xfrm>
          <a:off x="863111" y="65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AD916273-19BA-4B90-8B67-C1B111EC953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5789F73E-92F9-438A-A586-1FA9CD46F7E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A096E9F1-FD0B-4986-8555-89282026EDD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76DA1334-7FAE-4544-8853-75355C56A9B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24ED1F41-B1BB-48B4-828E-C1B6C2D949A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B484A3E5-3177-417C-AAC3-34FD6F06A4D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73FF610C-A6C1-4827-B42F-8E24D5365A44}"/>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E190A0D3-791F-4C21-930A-D623EC4421C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FC6D5ED1-A4F2-45D7-B1AB-361D45BECBB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11BE3925-6125-4AC7-ABA4-9C9E667AE00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ED06C4C4-C55C-4492-8783-A324567820D4}"/>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6EB34B15-2231-4C8A-BDB2-5CBDA8423471}"/>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6BA19BD2-2186-44D8-96A0-80DFECA609D2}"/>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1630DA8C-41A1-430D-8B23-1E6DF5CE67F1}"/>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A3519483-3762-4AE0-A385-6A1AB6BE176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E2859FFC-AD86-4C42-B870-3ADEAA6317B7}"/>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49940153-C7B6-4F1A-877E-BCC251349399}"/>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24E66ED2-1680-49AE-A386-7973DAD5CC21}"/>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CBD72552-AB89-4A44-AAA3-F4F3A93283FE}"/>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EAEFDA91-EC78-479D-B98E-C052395C7E4D}"/>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B969C10C-CCB3-4E6B-B3AC-3860A76E0545}"/>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DB0D6CA9-16B1-4FA4-9B42-D59DDE33101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1E8083AA-DD0D-4F0F-BA9A-6C09F8C51D69}"/>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912A61C-7DE4-43AD-9094-DD49B1A0CF2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8EFDA8DA-D60E-484C-A1CC-764C517E23E3}"/>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A82D2B3F-D459-4A86-B6BB-B357DF600FAE}"/>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813A64A3-1249-4CF0-ADEE-4756B021309F}"/>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D269F61A-5F4B-4A6C-A9A4-CA4E5222F03E}"/>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56E00715-794A-4A3B-9DCA-B8D42FD7ED36}"/>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123241</xdr:rowOff>
    </xdr:from>
    <xdr:to>
      <xdr:col>24</xdr:col>
      <xdr:colOff>63500</xdr:colOff>
      <xdr:row>56</xdr:row>
      <xdr:rowOff>95491</xdr:rowOff>
    </xdr:to>
    <xdr:cxnSp macro="">
      <xdr:nvCxnSpPr>
        <xdr:cNvPr id="121" name="直線コネクタ 120">
          <a:extLst>
            <a:ext uri="{FF2B5EF4-FFF2-40B4-BE49-F238E27FC236}">
              <a16:creationId xmlns:a16="http://schemas.microsoft.com/office/drawing/2014/main" id="{B76907CC-3379-42B1-B019-6584CBB5049B}"/>
            </a:ext>
          </a:extLst>
        </xdr:cNvPr>
        <xdr:cNvCxnSpPr/>
      </xdr:nvCxnSpPr>
      <xdr:spPr>
        <a:xfrm flipV="1">
          <a:off x="3797300" y="9552991"/>
          <a:ext cx="838200" cy="1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a:extLst>
            <a:ext uri="{FF2B5EF4-FFF2-40B4-BE49-F238E27FC236}">
              <a16:creationId xmlns:a16="http://schemas.microsoft.com/office/drawing/2014/main" id="{B9C903C9-BA23-432A-B736-DBD4F5A91EFB}"/>
            </a:ext>
          </a:extLst>
        </xdr:cNvPr>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D178EAF0-5010-4F01-8273-3804C11BE584}"/>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95491</xdr:rowOff>
    </xdr:from>
    <xdr:to>
      <xdr:col>19</xdr:col>
      <xdr:colOff>177800</xdr:colOff>
      <xdr:row>56</xdr:row>
      <xdr:rowOff>120841</xdr:rowOff>
    </xdr:to>
    <xdr:cxnSp macro="">
      <xdr:nvCxnSpPr>
        <xdr:cNvPr id="124" name="直線コネクタ 123">
          <a:extLst>
            <a:ext uri="{FF2B5EF4-FFF2-40B4-BE49-F238E27FC236}">
              <a16:creationId xmlns:a16="http://schemas.microsoft.com/office/drawing/2014/main" id="{1F26C94D-F2E9-479C-BA9A-F68FBF8F5773}"/>
            </a:ext>
          </a:extLst>
        </xdr:cNvPr>
        <xdr:cNvCxnSpPr/>
      </xdr:nvCxnSpPr>
      <xdr:spPr>
        <a:xfrm flipV="1">
          <a:off x="2908300" y="9696691"/>
          <a:ext cx="8890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5A1EF704-FC37-408B-93CC-8EBF00C684EB}"/>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13758</xdr:rowOff>
    </xdr:from>
    <xdr:ext cx="534377" cy="259045"/>
    <xdr:sp macro="" textlink="">
      <xdr:nvSpPr>
        <xdr:cNvPr id="126" name="テキスト ボックス 125">
          <a:extLst>
            <a:ext uri="{FF2B5EF4-FFF2-40B4-BE49-F238E27FC236}">
              <a16:creationId xmlns:a16="http://schemas.microsoft.com/office/drawing/2014/main" id="{F4832E40-8E6C-45D8-9B91-230C95B5DDC0}"/>
            </a:ext>
          </a:extLst>
        </xdr:cNvPr>
        <xdr:cNvSpPr txBox="1"/>
      </xdr:nvSpPr>
      <xdr:spPr>
        <a:xfrm>
          <a:off x="3530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120841</xdr:rowOff>
    </xdr:from>
    <xdr:to>
      <xdr:col>15</xdr:col>
      <xdr:colOff>50800</xdr:colOff>
      <xdr:row>57</xdr:row>
      <xdr:rowOff>102692</xdr:rowOff>
    </xdr:to>
    <xdr:cxnSp macro="">
      <xdr:nvCxnSpPr>
        <xdr:cNvPr id="127" name="直線コネクタ 126">
          <a:extLst>
            <a:ext uri="{FF2B5EF4-FFF2-40B4-BE49-F238E27FC236}">
              <a16:creationId xmlns:a16="http://schemas.microsoft.com/office/drawing/2014/main" id="{5D4CD08B-3118-4EB4-B96D-DA8AA33EC878}"/>
            </a:ext>
          </a:extLst>
        </xdr:cNvPr>
        <xdr:cNvCxnSpPr/>
      </xdr:nvCxnSpPr>
      <xdr:spPr>
        <a:xfrm flipV="1">
          <a:off x="2019300" y="9722041"/>
          <a:ext cx="889000" cy="1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C47320DD-605F-4011-8DD2-EED1BCDA569C}"/>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63746</xdr:rowOff>
    </xdr:from>
    <xdr:ext cx="534377" cy="259045"/>
    <xdr:sp macro="" textlink="">
      <xdr:nvSpPr>
        <xdr:cNvPr id="129" name="テキスト ボックス 128">
          <a:extLst>
            <a:ext uri="{FF2B5EF4-FFF2-40B4-BE49-F238E27FC236}">
              <a16:creationId xmlns:a16="http://schemas.microsoft.com/office/drawing/2014/main" id="{E5836F82-5840-43D9-BCE8-AA834FFA8330}"/>
            </a:ext>
          </a:extLst>
        </xdr:cNvPr>
        <xdr:cNvSpPr txBox="1"/>
      </xdr:nvSpPr>
      <xdr:spPr>
        <a:xfrm>
          <a:off x="2641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102692</xdr:rowOff>
    </xdr:from>
    <xdr:to>
      <xdr:col>10</xdr:col>
      <xdr:colOff>114300</xdr:colOff>
      <xdr:row>58</xdr:row>
      <xdr:rowOff>110045</xdr:rowOff>
    </xdr:to>
    <xdr:cxnSp macro="">
      <xdr:nvCxnSpPr>
        <xdr:cNvPr id="130" name="直線コネクタ 129">
          <a:extLst>
            <a:ext uri="{FF2B5EF4-FFF2-40B4-BE49-F238E27FC236}">
              <a16:creationId xmlns:a16="http://schemas.microsoft.com/office/drawing/2014/main" id="{6AD410F4-0FDD-42C5-AC84-89E854BE6CB1}"/>
            </a:ext>
          </a:extLst>
        </xdr:cNvPr>
        <xdr:cNvCxnSpPr/>
      </xdr:nvCxnSpPr>
      <xdr:spPr>
        <a:xfrm flipV="1">
          <a:off x="1130300" y="9875342"/>
          <a:ext cx="889000" cy="1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21206840-84F6-45A4-A51A-31A6EE76DA0A}"/>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2EE41F0-D97F-437F-BF70-A2F8974B99F6}"/>
            </a:ext>
          </a:extLst>
        </xdr:cNvPr>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4C9B186A-985C-4141-9750-554F64018E19}"/>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12006</xdr:rowOff>
    </xdr:from>
    <xdr:ext cx="534377" cy="259045"/>
    <xdr:sp macro="" textlink="">
      <xdr:nvSpPr>
        <xdr:cNvPr id="134" name="テキスト ボックス 133">
          <a:extLst>
            <a:ext uri="{FF2B5EF4-FFF2-40B4-BE49-F238E27FC236}">
              <a16:creationId xmlns:a16="http://schemas.microsoft.com/office/drawing/2014/main" id="{8A6F8A6E-7FA8-4413-884B-71C1F0270358}"/>
            </a:ext>
          </a:extLst>
        </xdr:cNvPr>
        <xdr:cNvSpPr txBox="1"/>
      </xdr:nvSpPr>
      <xdr:spPr>
        <a:xfrm>
          <a:off x="863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E52D861-9CD1-45AE-8A47-EE368151EEC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48A74EC-7775-450C-BBE4-5096BD67F76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68E6402-1983-4AED-A152-CB27447BCDC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48E97E01-EC0B-4CFA-9DB5-C9951D61DB6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362D4CFD-8515-410A-A94D-0B831725628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72441</xdr:rowOff>
    </xdr:from>
    <xdr:to>
      <xdr:col>24</xdr:col>
      <xdr:colOff>114300</xdr:colOff>
      <xdr:row>56</xdr:row>
      <xdr:rowOff>2591</xdr:rowOff>
    </xdr:to>
    <xdr:sp macro="" textlink="">
      <xdr:nvSpPr>
        <xdr:cNvPr id="140" name="楕円 139">
          <a:extLst>
            <a:ext uri="{FF2B5EF4-FFF2-40B4-BE49-F238E27FC236}">
              <a16:creationId xmlns:a16="http://schemas.microsoft.com/office/drawing/2014/main" id="{3309D060-F6FE-43DA-9970-51AC4C1864BC}"/>
            </a:ext>
          </a:extLst>
        </xdr:cNvPr>
        <xdr:cNvSpPr/>
      </xdr:nvSpPr>
      <xdr:spPr>
        <a:xfrm>
          <a:off x="4584700" y="95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95318</xdr:rowOff>
    </xdr:from>
    <xdr:ext cx="599010" cy="259045"/>
    <xdr:sp macro="" textlink="">
      <xdr:nvSpPr>
        <xdr:cNvPr id="141" name="物件費該当値テキスト">
          <a:extLst>
            <a:ext uri="{FF2B5EF4-FFF2-40B4-BE49-F238E27FC236}">
              <a16:creationId xmlns:a16="http://schemas.microsoft.com/office/drawing/2014/main" id="{B5598656-55B1-4BC9-A52C-625C90D0B5D1}"/>
            </a:ext>
          </a:extLst>
        </xdr:cNvPr>
        <xdr:cNvSpPr txBox="1"/>
      </xdr:nvSpPr>
      <xdr:spPr>
        <a:xfrm>
          <a:off x="4686300" y="935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44691</xdr:rowOff>
    </xdr:from>
    <xdr:to>
      <xdr:col>20</xdr:col>
      <xdr:colOff>38100</xdr:colOff>
      <xdr:row>56</xdr:row>
      <xdr:rowOff>146291</xdr:rowOff>
    </xdr:to>
    <xdr:sp macro="" textlink="">
      <xdr:nvSpPr>
        <xdr:cNvPr id="142" name="楕円 141">
          <a:extLst>
            <a:ext uri="{FF2B5EF4-FFF2-40B4-BE49-F238E27FC236}">
              <a16:creationId xmlns:a16="http://schemas.microsoft.com/office/drawing/2014/main" id="{34F7EDD2-7C8C-488B-BE55-9BC8733000AF}"/>
            </a:ext>
          </a:extLst>
        </xdr:cNvPr>
        <xdr:cNvSpPr/>
      </xdr:nvSpPr>
      <xdr:spPr>
        <a:xfrm>
          <a:off x="3746500" y="96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162818</xdr:rowOff>
    </xdr:from>
    <xdr:ext cx="534377" cy="259045"/>
    <xdr:sp macro="" textlink="">
      <xdr:nvSpPr>
        <xdr:cNvPr id="143" name="テキスト ボックス 142">
          <a:extLst>
            <a:ext uri="{FF2B5EF4-FFF2-40B4-BE49-F238E27FC236}">
              <a16:creationId xmlns:a16="http://schemas.microsoft.com/office/drawing/2014/main" id="{F1B425DC-DAA6-4DD8-8DC9-ACCC8F31250C}"/>
            </a:ext>
          </a:extLst>
        </xdr:cNvPr>
        <xdr:cNvSpPr txBox="1"/>
      </xdr:nvSpPr>
      <xdr:spPr>
        <a:xfrm>
          <a:off x="3530111" y="94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70041</xdr:rowOff>
    </xdr:from>
    <xdr:to>
      <xdr:col>15</xdr:col>
      <xdr:colOff>101600</xdr:colOff>
      <xdr:row>57</xdr:row>
      <xdr:rowOff>191</xdr:rowOff>
    </xdr:to>
    <xdr:sp macro="" textlink="">
      <xdr:nvSpPr>
        <xdr:cNvPr id="144" name="楕円 143">
          <a:extLst>
            <a:ext uri="{FF2B5EF4-FFF2-40B4-BE49-F238E27FC236}">
              <a16:creationId xmlns:a16="http://schemas.microsoft.com/office/drawing/2014/main" id="{C33C298F-922A-4D6A-92B7-9662A90AA893}"/>
            </a:ext>
          </a:extLst>
        </xdr:cNvPr>
        <xdr:cNvSpPr/>
      </xdr:nvSpPr>
      <xdr:spPr>
        <a:xfrm>
          <a:off x="2857500" y="96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16718</xdr:rowOff>
    </xdr:from>
    <xdr:ext cx="534377" cy="259045"/>
    <xdr:sp macro="" textlink="">
      <xdr:nvSpPr>
        <xdr:cNvPr id="145" name="テキスト ボックス 144">
          <a:extLst>
            <a:ext uri="{FF2B5EF4-FFF2-40B4-BE49-F238E27FC236}">
              <a16:creationId xmlns:a16="http://schemas.microsoft.com/office/drawing/2014/main" id="{3376A2BB-DD46-4597-93A2-F0BD14D5BA3F}"/>
            </a:ext>
          </a:extLst>
        </xdr:cNvPr>
        <xdr:cNvSpPr txBox="1"/>
      </xdr:nvSpPr>
      <xdr:spPr>
        <a:xfrm>
          <a:off x="2641111" y="94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51892</xdr:rowOff>
    </xdr:from>
    <xdr:to>
      <xdr:col>10</xdr:col>
      <xdr:colOff>165100</xdr:colOff>
      <xdr:row>57</xdr:row>
      <xdr:rowOff>153492</xdr:rowOff>
    </xdr:to>
    <xdr:sp macro="" textlink="">
      <xdr:nvSpPr>
        <xdr:cNvPr id="146" name="楕円 145">
          <a:extLst>
            <a:ext uri="{FF2B5EF4-FFF2-40B4-BE49-F238E27FC236}">
              <a16:creationId xmlns:a16="http://schemas.microsoft.com/office/drawing/2014/main" id="{389CE6DF-ADD1-4B91-B625-8806EBAE0D4A}"/>
            </a:ext>
          </a:extLst>
        </xdr:cNvPr>
        <xdr:cNvSpPr/>
      </xdr:nvSpPr>
      <xdr:spPr>
        <a:xfrm>
          <a:off x="1968500" y="98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144619</xdr:rowOff>
    </xdr:from>
    <xdr:ext cx="534377" cy="259045"/>
    <xdr:sp macro="" textlink="">
      <xdr:nvSpPr>
        <xdr:cNvPr id="147" name="テキスト ボックス 146">
          <a:extLst>
            <a:ext uri="{FF2B5EF4-FFF2-40B4-BE49-F238E27FC236}">
              <a16:creationId xmlns:a16="http://schemas.microsoft.com/office/drawing/2014/main" id="{F5F1BD22-7AF8-4908-8208-30779B05E81B}"/>
            </a:ext>
          </a:extLst>
        </xdr:cNvPr>
        <xdr:cNvSpPr txBox="1"/>
      </xdr:nvSpPr>
      <xdr:spPr>
        <a:xfrm>
          <a:off x="1752111" y="99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59245</xdr:rowOff>
    </xdr:from>
    <xdr:to>
      <xdr:col>6</xdr:col>
      <xdr:colOff>38100</xdr:colOff>
      <xdr:row>58</xdr:row>
      <xdr:rowOff>160845</xdr:rowOff>
    </xdr:to>
    <xdr:sp macro="" textlink="">
      <xdr:nvSpPr>
        <xdr:cNvPr id="148" name="楕円 147">
          <a:extLst>
            <a:ext uri="{FF2B5EF4-FFF2-40B4-BE49-F238E27FC236}">
              <a16:creationId xmlns:a16="http://schemas.microsoft.com/office/drawing/2014/main" id="{E6EEA791-BF79-4C07-B140-471169BC1FBD}"/>
            </a:ext>
          </a:extLst>
        </xdr:cNvPr>
        <xdr:cNvSpPr/>
      </xdr:nvSpPr>
      <xdr:spPr>
        <a:xfrm>
          <a:off x="1079500" y="100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151972</xdr:rowOff>
    </xdr:from>
    <xdr:ext cx="534377" cy="259045"/>
    <xdr:sp macro="" textlink="">
      <xdr:nvSpPr>
        <xdr:cNvPr id="149" name="テキスト ボックス 148">
          <a:extLst>
            <a:ext uri="{FF2B5EF4-FFF2-40B4-BE49-F238E27FC236}">
              <a16:creationId xmlns:a16="http://schemas.microsoft.com/office/drawing/2014/main" id="{49E669AB-E465-4BC5-B1ED-E19A9F86E7F2}"/>
            </a:ext>
          </a:extLst>
        </xdr:cNvPr>
        <xdr:cNvSpPr txBox="1"/>
      </xdr:nvSpPr>
      <xdr:spPr>
        <a:xfrm>
          <a:off x="863111" y="100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C3482F6A-2FC2-4EBD-A8E8-BB433F93B26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A7D0CE80-7CB2-42E2-8165-0984FF648F2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46D6AFBE-10AE-49A7-A8D5-9FD13A437D9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384F1532-4C61-4D4A-B2CF-5D8A82E8807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F85FE841-46A2-4A41-8EA7-7D50EFDCEE4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F9B708C6-0C75-4A12-B4B9-01A09049B57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262897E4-B8E6-4DCB-B786-469A470B7D0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EFA95D0A-BEBD-4C81-86E0-ADDE211A7B0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4B6D4EB7-04BB-4A9F-885B-3A248B915D8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5780EAF4-BDF8-42C8-A4D2-D09084009DB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939872C5-224B-47F7-86A6-842265D8A92A}"/>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102E2BAD-65D0-4E0B-B690-469D4C664E46}"/>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7D368A69-B0A1-408D-94F0-FFFF69BFC915}"/>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2FB64E6B-E19F-49D6-90CE-2143D9A0645A}"/>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1EB5944-C545-46C0-A134-3058CB284BC5}"/>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2029E708-F83B-4990-BF46-98D28F46587D}"/>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9177E7A0-E415-4B23-AA6C-AC1B42E09FA5}"/>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273FC6D2-2AC5-419E-B2D8-F064AAD2BFD5}"/>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4845C498-75A1-4F5F-822E-B35932088EAB}"/>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2D784516-AF82-4AF9-A1D3-0246E1635C73}"/>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A219D26E-6B14-420E-AE63-993D5BE7A80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48034941-1445-413A-B16A-EA642E7C78D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29621776-1F21-4EDF-881D-D00AA9DD6CA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592F47B0-5827-4E6C-89BA-B849532D38E3}"/>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59648BDA-A34B-426A-A264-E0CCAB1EBB0B}"/>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CAC7A8A2-BE37-4CF9-BEBC-8A044F939673}"/>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9F103523-50C6-4B52-85AE-F1EAADBF8B41}"/>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5A3A6734-0D56-45F6-A2F1-589A5DB781CE}"/>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156711</xdr:rowOff>
    </xdr:from>
    <xdr:to>
      <xdr:col>24</xdr:col>
      <xdr:colOff>63500</xdr:colOff>
      <xdr:row>78</xdr:row>
      <xdr:rowOff>157341</xdr:rowOff>
    </xdr:to>
    <xdr:cxnSp macro="">
      <xdr:nvCxnSpPr>
        <xdr:cNvPr id="178" name="直線コネクタ 177">
          <a:extLst>
            <a:ext uri="{FF2B5EF4-FFF2-40B4-BE49-F238E27FC236}">
              <a16:creationId xmlns:a16="http://schemas.microsoft.com/office/drawing/2014/main" id="{B071ADE4-BD86-4FD9-B6C4-D8C7F8862BA3}"/>
            </a:ext>
          </a:extLst>
        </xdr:cNvPr>
        <xdr:cNvCxnSpPr/>
      </xdr:nvCxnSpPr>
      <xdr:spPr>
        <a:xfrm>
          <a:off x="3797300" y="13529811"/>
          <a:ext cx="8382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a:extLst>
            <a:ext uri="{FF2B5EF4-FFF2-40B4-BE49-F238E27FC236}">
              <a16:creationId xmlns:a16="http://schemas.microsoft.com/office/drawing/2014/main" id="{FB0C3955-4A7F-4447-A782-A58EC335FADC}"/>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6EF8F964-3A18-4546-ADD7-AD5E7A8181B6}"/>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131471</xdr:rowOff>
    </xdr:from>
    <xdr:to>
      <xdr:col>19</xdr:col>
      <xdr:colOff>177800</xdr:colOff>
      <xdr:row>78</xdr:row>
      <xdr:rowOff>156711</xdr:rowOff>
    </xdr:to>
    <xdr:cxnSp macro="">
      <xdr:nvCxnSpPr>
        <xdr:cNvPr id="181" name="直線コネクタ 180">
          <a:extLst>
            <a:ext uri="{FF2B5EF4-FFF2-40B4-BE49-F238E27FC236}">
              <a16:creationId xmlns:a16="http://schemas.microsoft.com/office/drawing/2014/main" id="{3E12874C-6ABF-49AC-8042-F998078F0EEE}"/>
            </a:ext>
          </a:extLst>
        </xdr:cNvPr>
        <xdr:cNvCxnSpPr/>
      </xdr:nvCxnSpPr>
      <xdr:spPr>
        <a:xfrm>
          <a:off x="2908300" y="13504571"/>
          <a:ext cx="889000" cy="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9C60F28D-0BC4-485B-A479-E1D64F1B8136}"/>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a:extLst>
            <a:ext uri="{FF2B5EF4-FFF2-40B4-BE49-F238E27FC236}">
              <a16:creationId xmlns:a16="http://schemas.microsoft.com/office/drawing/2014/main" id="{B9675597-3094-4AD9-9D4D-910202767B4F}"/>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131471</xdr:rowOff>
    </xdr:from>
    <xdr:to>
      <xdr:col>15</xdr:col>
      <xdr:colOff>50800</xdr:colOff>
      <xdr:row>78</xdr:row>
      <xdr:rowOff>150349</xdr:rowOff>
    </xdr:to>
    <xdr:cxnSp macro="">
      <xdr:nvCxnSpPr>
        <xdr:cNvPr id="184" name="直線コネクタ 183">
          <a:extLst>
            <a:ext uri="{FF2B5EF4-FFF2-40B4-BE49-F238E27FC236}">
              <a16:creationId xmlns:a16="http://schemas.microsoft.com/office/drawing/2014/main" id="{3D4738EC-A30C-45C1-9911-E17AEAEE7FE8}"/>
            </a:ext>
          </a:extLst>
        </xdr:cNvPr>
        <xdr:cNvCxnSpPr/>
      </xdr:nvCxnSpPr>
      <xdr:spPr>
        <a:xfrm flipV="1">
          <a:off x="2019300" y="13504571"/>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76D0AC60-6DE7-4E8F-A4EB-58A58B129F79}"/>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6" name="テキスト ボックス 185">
          <a:extLst>
            <a:ext uri="{FF2B5EF4-FFF2-40B4-BE49-F238E27FC236}">
              <a16:creationId xmlns:a16="http://schemas.microsoft.com/office/drawing/2014/main" id="{F6C34931-2853-465D-80A1-6A74F399B2BE}"/>
            </a:ext>
          </a:extLst>
        </xdr:cNvPr>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148406</xdr:rowOff>
    </xdr:from>
    <xdr:to>
      <xdr:col>10</xdr:col>
      <xdr:colOff>114300</xdr:colOff>
      <xdr:row>78</xdr:row>
      <xdr:rowOff>150349</xdr:rowOff>
    </xdr:to>
    <xdr:cxnSp macro="">
      <xdr:nvCxnSpPr>
        <xdr:cNvPr id="187" name="直線コネクタ 186">
          <a:extLst>
            <a:ext uri="{FF2B5EF4-FFF2-40B4-BE49-F238E27FC236}">
              <a16:creationId xmlns:a16="http://schemas.microsoft.com/office/drawing/2014/main" id="{DF3B2816-37DF-4673-81DE-C7D6783617FD}"/>
            </a:ext>
          </a:extLst>
        </xdr:cNvPr>
        <xdr:cNvCxnSpPr/>
      </xdr:nvCxnSpPr>
      <xdr:spPr>
        <a:xfrm>
          <a:off x="1130300" y="1352150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9219E82-2DAB-4F46-8FFA-CAE5013DFE7E}"/>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9" name="テキスト ボックス 188">
          <a:extLst>
            <a:ext uri="{FF2B5EF4-FFF2-40B4-BE49-F238E27FC236}">
              <a16:creationId xmlns:a16="http://schemas.microsoft.com/office/drawing/2014/main" id="{5AB38AE0-6643-4D59-BF95-2B666C1A3EBD}"/>
            </a:ext>
          </a:extLst>
        </xdr:cNvPr>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BDB5C665-679B-4848-8BA9-C2C4E839CF3E}"/>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91" name="テキスト ボックス 190">
          <a:extLst>
            <a:ext uri="{FF2B5EF4-FFF2-40B4-BE49-F238E27FC236}">
              <a16:creationId xmlns:a16="http://schemas.microsoft.com/office/drawing/2014/main" id="{B8A30263-1E98-43D9-B644-30A6B6F5FEFA}"/>
            </a:ext>
          </a:extLst>
        </xdr:cNvPr>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8F1B742-D9B2-4767-82DA-FAA859B6D4D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2685A634-82B9-46E3-ACD1-C143926B7CA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5422439B-61BB-486F-B831-61652D79A28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A8C5B3C5-4FD6-408E-87D2-323BC1C903B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FD6E0FC1-134D-4CDB-833C-81BBE90421E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106541</xdr:rowOff>
    </xdr:from>
    <xdr:to>
      <xdr:col>24</xdr:col>
      <xdr:colOff>114300</xdr:colOff>
      <xdr:row>79</xdr:row>
      <xdr:rowOff>36691</xdr:rowOff>
    </xdr:to>
    <xdr:sp macro="" textlink="">
      <xdr:nvSpPr>
        <xdr:cNvPr id="197" name="楕円 196">
          <a:extLst>
            <a:ext uri="{FF2B5EF4-FFF2-40B4-BE49-F238E27FC236}">
              <a16:creationId xmlns:a16="http://schemas.microsoft.com/office/drawing/2014/main" id="{800F0284-555B-45AC-8438-EFEC524509B8}"/>
            </a:ext>
          </a:extLst>
        </xdr:cNvPr>
        <xdr:cNvSpPr/>
      </xdr:nvSpPr>
      <xdr:spPr>
        <a:xfrm>
          <a:off x="4584700" y="134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21468</xdr:rowOff>
    </xdr:from>
    <xdr:ext cx="469744" cy="259045"/>
    <xdr:sp macro="" textlink="">
      <xdr:nvSpPr>
        <xdr:cNvPr id="198" name="維持補修費該当値テキスト">
          <a:extLst>
            <a:ext uri="{FF2B5EF4-FFF2-40B4-BE49-F238E27FC236}">
              <a16:creationId xmlns:a16="http://schemas.microsoft.com/office/drawing/2014/main" id="{33101041-3AA2-455D-AC2A-3A00CF8D4415}"/>
            </a:ext>
          </a:extLst>
        </xdr:cNvPr>
        <xdr:cNvSpPr txBox="1"/>
      </xdr:nvSpPr>
      <xdr:spPr>
        <a:xfrm>
          <a:off x="4686300" y="1339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105911</xdr:rowOff>
    </xdr:from>
    <xdr:to>
      <xdr:col>20</xdr:col>
      <xdr:colOff>38100</xdr:colOff>
      <xdr:row>79</xdr:row>
      <xdr:rowOff>36061</xdr:rowOff>
    </xdr:to>
    <xdr:sp macro="" textlink="">
      <xdr:nvSpPr>
        <xdr:cNvPr id="199" name="楕円 198">
          <a:extLst>
            <a:ext uri="{FF2B5EF4-FFF2-40B4-BE49-F238E27FC236}">
              <a16:creationId xmlns:a16="http://schemas.microsoft.com/office/drawing/2014/main" id="{4B245A49-3875-4A1B-A869-AE57DCA5CF6C}"/>
            </a:ext>
          </a:extLst>
        </xdr:cNvPr>
        <xdr:cNvSpPr/>
      </xdr:nvSpPr>
      <xdr:spPr>
        <a:xfrm>
          <a:off x="3746500" y="13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27188</xdr:rowOff>
    </xdr:from>
    <xdr:ext cx="469744" cy="259045"/>
    <xdr:sp macro="" textlink="">
      <xdr:nvSpPr>
        <xdr:cNvPr id="200" name="テキスト ボックス 199">
          <a:extLst>
            <a:ext uri="{FF2B5EF4-FFF2-40B4-BE49-F238E27FC236}">
              <a16:creationId xmlns:a16="http://schemas.microsoft.com/office/drawing/2014/main" id="{9EC6E804-C67C-43A4-ADC0-C87E25B795CB}"/>
            </a:ext>
          </a:extLst>
        </xdr:cNvPr>
        <xdr:cNvSpPr txBox="1"/>
      </xdr:nvSpPr>
      <xdr:spPr>
        <a:xfrm>
          <a:off x="3562428" y="1357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80671</xdr:rowOff>
    </xdr:from>
    <xdr:to>
      <xdr:col>15</xdr:col>
      <xdr:colOff>101600</xdr:colOff>
      <xdr:row>79</xdr:row>
      <xdr:rowOff>10821</xdr:rowOff>
    </xdr:to>
    <xdr:sp macro="" textlink="">
      <xdr:nvSpPr>
        <xdr:cNvPr id="201" name="楕円 200">
          <a:extLst>
            <a:ext uri="{FF2B5EF4-FFF2-40B4-BE49-F238E27FC236}">
              <a16:creationId xmlns:a16="http://schemas.microsoft.com/office/drawing/2014/main" id="{6C940BD2-C967-4E46-99DC-FB3F245530D7}"/>
            </a:ext>
          </a:extLst>
        </xdr:cNvPr>
        <xdr:cNvSpPr/>
      </xdr:nvSpPr>
      <xdr:spPr>
        <a:xfrm>
          <a:off x="2857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1948</xdr:rowOff>
    </xdr:from>
    <xdr:ext cx="469744" cy="259045"/>
    <xdr:sp macro="" textlink="">
      <xdr:nvSpPr>
        <xdr:cNvPr id="202" name="テキスト ボックス 201">
          <a:extLst>
            <a:ext uri="{FF2B5EF4-FFF2-40B4-BE49-F238E27FC236}">
              <a16:creationId xmlns:a16="http://schemas.microsoft.com/office/drawing/2014/main" id="{A344A188-DD10-42A8-BF21-3C36B323B51A}"/>
            </a:ext>
          </a:extLst>
        </xdr:cNvPr>
        <xdr:cNvSpPr txBox="1"/>
      </xdr:nvSpPr>
      <xdr:spPr>
        <a:xfrm>
          <a:off x="2673428" y="135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99549</xdr:rowOff>
    </xdr:from>
    <xdr:to>
      <xdr:col>10</xdr:col>
      <xdr:colOff>165100</xdr:colOff>
      <xdr:row>79</xdr:row>
      <xdr:rowOff>29699</xdr:rowOff>
    </xdr:to>
    <xdr:sp macro="" textlink="">
      <xdr:nvSpPr>
        <xdr:cNvPr id="203" name="楕円 202">
          <a:extLst>
            <a:ext uri="{FF2B5EF4-FFF2-40B4-BE49-F238E27FC236}">
              <a16:creationId xmlns:a16="http://schemas.microsoft.com/office/drawing/2014/main" id="{2A057DC7-EFF4-4342-9019-CE303A64F21D}"/>
            </a:ext>
          </a:extLst>
        </xdr:cNvPr>
        <xdr:cNvSpPr/>
      </xdr:nvSpPr>
      <xdr:spPr>
        <a:xfrm>
          <a:off x="1968500" y="134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20826</xdr:rowOff>
    </xdr:from>
    <xdr:ext cx="469744" cy="259045"/>
    <xdr:sp macro="" textlink="">
      <xdr:nvSpPr>
        <xdr:cNvPr id="204" name="テキスト ボックス 203">
          <a:extLst>
            <a:ext uri="{FF2B5EF4-FFF2-40B4-BE49-F238E27FC236}">
              <a16:creationId xmlns:a16="http://schemas.microsoft.com/office/drawing/2014/main" id="{BAE95AA2-5258-43DD-B5EF-910CB7AB5666}"/>
            </a:ext>
          </a:extLst>
        </xdr:cNvPr>
        <xdr:cNvSpPr txBox="1"/>
      </xdr:nvSpPr>
      <xdr:spPr>
        <a:xfrm>
          <a:off x="1784428" y="135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97606</xdr:rowOff>
    </xdr:from>
    <xdr:to>
      <xdr:col>6</xdr:col>
      <xdr:colOff>38100</xdr:colOff>
      <xdr:row>79</xdr:row>
      <xdr:rowOff>27756</xdr:rowOff>
    </xdr:to>
    <xdr:sp macro="" textlink="">
      <xdr:nvSpPr>
        <xdr:cNvPr id="205" name="楕円 204">
          <a:extLst>
            <a:ext uri="{FF2B5EF4-FFF2-40B4-BE49-F238E27FC236}">
              <a16:creationId xmlns:a16="http://schemas.microsoft.com/office/drawing/2014/main" id="{272D0337-613E-4F5C-A82A-A244D4A40FDE}"/>
            </a:ext>
          </a:extLst>
        </xdr:cNvPr>
        <xdr:cNvSpPr/>
      </xdr:nvSpPr>
      <xdr:spPr>
        <a:xfrm>
          <a:off x="1079500" y="134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18883</xdr:rowOff>
    </xdr:from>
    <xdr:ext cx="469744" cy="259045"/>
    <xdr:sp macro="" textlink="">
      <xdr:nvSpPr>
        <xdr:cNvPr id="206" name="テキスト ボックス 205">
          <a:extLst>
            <a:ext uri="{FF2B5EF4-FFF2-40B4-BE49-F238E27FC236}">
              <a16:creationId xmlns:a16="http://schemas.microsoft.com/office/drawing/2014/main" id="{F955F69F-0499-4789-950F-432B8A22893E}"/>
            </a:ext>
          </a:extLst>
        </xdr:cNvPr>
        <xdr:cNvSpPr txBox="1"/>
      </xdr:nvSpPr>
      <xdr:spPr>
        <a:xfrm>
          <a:off x="895428" y="1356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464EC988-1124-4EAE-B871-0745FFF5EC8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7D4C87AF-E3AC-42D8-812A-1592576C38D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C85C5870-ACAF-4966-998A-EFE495A7717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7515B110-1BED-4890-B190-B95BAB508E7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FF76A19D-8AF6-4B5D-91C7-E9D16E9128F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CCE81917-E375-4B72-B81D-17BC6564AEA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8FE67DDD-1A70-47E1-8787-759A314187B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1D94DCF1-36B5-45EA-95F6-E6FA020E858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F4BF0BA3-25E6-4F8F-B5C4-D614B3F0CC8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C488FFD4-646D-4EBC-9325-81FE29515A8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CE4833BA-4AA1-4409-824F-43A5D238D046}"/>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61CC8BF1-6EB1-4DD5-B536-42465A16E92B}"/>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8ADA63D3-494E-40DB-8AFB-EA25F3CC2F19}"/>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6F2EF3A9-DF98-4267-B41B-1277C8F2B986}"/>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E4BF5F8B-C7E9-446A-92D2-224302AE9B66}"/>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A5E1A016-B18C-4CD3-B492-C93D06E1B822}"/>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40024376-FCDC-4113-B4FE-FCB3B90963EA}"/>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11992366-BCBF-45F0-8CCF-82D78E95FF36}"/>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6C3E7732-33EB-4AB7-BFF3-B020F1343874}"/>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7D3439E9-A5B7-42DC-B44F-F0FC7E565ED6}"/>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73820995-2319-42A1-9788-3F710C87F15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572FF601-1522-45A6-BC67-9B745C4AD94C}"/>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20ACFD37-B98A-412F-AB29-B92060247531}"/>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5A0B44E7-13FB-40E2-BECE-E06F2FBEA3E8}"/>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1376BFE7-2940-4F4A-8B91-0C65E854679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B7318EE7-C8E6-4694-A7BB-A9F2F4E95A0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a:extLst>
            <a:ext uri="{FF2B5EF4-FFF2-40B4-BE49-F238E27FC236}">
              <a16:creationId xmlns:a16="http://schemas.microsoft.com/office/drawing/2014/main" id="{89303B81-05A2-4D38-A008-031BD67F7DED}"/>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a:extLst>
            <a:ext uri="{FF2B5EF4-FFF2-40B4-BE49-F238E27FC236}">
              <a16:creationId xmlns:a16="http://schemas.microsoft.com/office/drawing/2014/main" id="{BE19D4E5-F5D6-4629-B662-AC590354D91B}"/>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a:extLst>
            <a:ext uri="{FF2B5EF4-FFF2-40B4-BE49-F238E27FC236}">
              <a16:creationId xmlns:a16="http://schemas.microsoft.com/office/drawing/2014/main" id="{5E21C63F-4ACB-4B6B-B05E-D23C54841A8D}"/>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a:extLst>
            <a:ext uri="{FF2B5EF4-FFF2-40B4-BE49-F238E27FC236}">
              <a16:creationId xmlns:a16="http://schemas.microsoft.com/office/drawing/2014/main" id="{048714B8-94C4-4164-9E46-F8F06EEBA3F1}"/>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a:extLst>
            <a:ext uri="{FF2B5EF4-FFF2-40B4-BE49-F238E27FC236}">
              <a16:creationId xmlns:a16="http://schemas.microsoft.com/office/drawing/2014/main" id="{0DBC8C5E-083A-4F94-81D7-BFFF8ABFEE16}"/>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65748</xdr:rowOff>
    </xdr:from>
    <xdr:to>
      <xdr:col>24</xdr:col>
      <xdr:colOff>63500</xdr:colOff>
      <xdr:row>96</xdr:row>
      <xdr:rowOff>104104</xdr:rowOff>
    </xdr:to>
    <xdr:cxnSp macro="">
      <xdr:nvCxnSpPr>
        <xdr:cNvPr id="238" name="直線コネクタ 237">
          <a:extLst>
            <a:ext uri="{FF2B5EF4-FFF2-40B4-BE49-F238E27FC236}">
              <a16:creationId xmlns:a16="http://schemas.microsoft.com/office/drawing/2014/main" id="{A3687B5A-B82B-447B-B0F9-A58C453755C7}"/>
            </a:ext>
          </a:extLst>
        </xdr:cNvPr>
        <xdr:cNvCxnSpPr/>
      </xdr:nvCxnSpPr>
      <xdr:spPr>
        <a:xfrm>
          <a:off x="3797300" y="16353498"/>
          <a:ext cx="838200" cy="20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39" name="扶助費平均値テキスト">
          <a:extLst>
            <a:ext uri="{FF2B5EF4-FFF2-40B4-BE49-F238E27FC236}">
              <a16:creationId xmlns:a16="http://schemas.microsoft.com/office/drawing/2014/main" id="{95DC0712-6A5A-40C0-AA56-80054CB9DED6}"/>
            </a:ext>
          </a:extLst>
        </xdr:cNvPr>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a:extLst>
            <a:ext uri="{FF2B5EF4-FFF2-40B4-BE49-F238E27FC236}">
              <a16:creationId xmlns:a16="http://schemas.microsoft.com/office/drawing/2014/main" id="{837A5413-0905-425F-844E-895C8DEE4F79}"/>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65748</xdr:rowOff>
    </xdr:from>
    <xdr:to>
      <xdr:col>19</xdr:col>
      <xdr:colOff>177800</xdr:colOff>
      <xdr:row>97</xdr:row>
      <xdr:rowOff>139895</xdr:rowOff>
    </xdr:to>
    <xdr:cxnSp macro="">
      <xdr:nvCxnSpPr>
        <xdr:cNvPr id="241" name="直線コネクタ 240">
          <a:extLst>
            <a:ext uri="{FF2B5EF4-FFF2-40B4-BE49-F238E27FC236}">
              <a16:creationId xmlns:a16="http://schemas.microsoft.com/office/drawing/2014/main" id="{B2B52411-8FB6-42D2-BAED-C40363939409}"/>
            </a:ext>
          </a:extLst>
        </xdr:cNvPr>
        <xdr:cNvCxnSpPr/>
      </xdr:nvCxnSpPr>
      <xdr:spPr>
        <a:xfrm flipV="1">
          <a:off x="2908300" y="16353498"/>
          <a:ext cx="889000" cy="4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a:extLst>
            <a:ext uri="{FF2B5EF4-FFF2-40B4-BE49-F238E27FC236}">
              <a16:creationId xmlns:a16="http://schemas.microsoft.com/office/drawing/2014/main" id="{692D51E8-BDD2-45EF-AE69-F2AC19054632}"/>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43" name="テキスト ボックス 242">
          <a:extLst>
            <a:ext uri="{FF2B5EF4-FFF2-40B4-BE49-F238E27FC236}">
              <a16:creationId xmlns:a16="http://schemas.microsoft.com/office/drawing/2014/main" id="{D828AFA9-BD4B-475A-897C-3103474B196D}"/>
            </a:ext>
          </a:extLst>
        </xdr:cNvPr>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133136</xdr:rowOff>
    </xdr:from>
    <xdr:to>
      <xdr:col>15</xdr:col>
      <xdr:colOff>50800</xdr:colOff>
      <xdr:row>97</xdr:row>
      <xdr:rowOff>139895</xdr:rowOff>
    </xdr:to>
    <xdr:cxnSp macro="">
      <xdr:nvCxnSpPr>
        <xdr:cNvPr id="244" name="直線コネクタ 243">
          <a:extLst>
            <a:ext uri="{FF2B5EF4-FFF2-40B4-BE49-F238E27FC236}">
              <a16:creationId xmlns:a16="http://schemas.microsoft.com/office/drawing/2014/main" id="{20C716E0-927C-44DA-9169-2D15CC555974}"/>
            </a:ext>
          </a:extLst>
        </xdr:cNvPr>
        <xdr:cNvCxnSpPr/>
      </xdr:nvCxnSpPr>
      <xdr:spPr>
        <a:xfrm>
          <a:off x="2019300" y="16763786"/>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a:extLst>
            <a:ext uri="{FF2B5EF4-FFF2-40B4-BE49-F238E27FC236}">
              <a16:creationId xmlns:a16="http://schemas.microsoft.com/office/drawing/2014/main" id="{A2A13B4A-393E-4B2B-8D3D-95779DD5F518}"/>
            </a:ext>
          </a:extLst>
        </xdr:cNvPr>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6" name="テキスト ボックス 245">
          <a:extLst>
            <a:ext uri="{FF2B5EF4-FFF2-40B4-BE49-F238E27FC236}">
              <a16:creationId xmlns:a16="http://schemas.microsoft.com/office/drawing/2014/main" id="{0BD2DC24-2B6A-494C-A676-0ED64F11F9F8}"/>
            </a:ext>
          </a:extLst>
        </xdr:cNvPr>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133136</xdr:rowOff>
    </xdr:from>
    <xdr:to>
      <xdr:col>10</xdr:col>
      <xdr:colOff>114300</xdr:colOff>
      <xdr:row>97</xdr:row>
      <xdr:rowOff>158576</xdr:rowOff>
    </xdr:to>
    <xdr:cxnSp macro="">
      <xdr:nvCxnSpPr>
        <xdr:cNvPr id="247" name="直線コネクタ 246">
          <a:extLst>
            <a:ext uri="{FF2B5EF4-FFF2-40B4-BE49-F238E27FC236}">
              <a16:creationId xmlns:a16="http://schemas.microsoft.com/office/drawing/2014/main" id="{B8936442-4ECC-43EB-B4BD-25F789564662}"/>
            </a:ext>
          </a:extLst>
        </xdr:cNvPr>
        <xdr:cNvCxnSpPr/>
      </xdr:nvCxnSpPr>
      <xdr:spPr>
        <a:xfrm flipV="1">
          <a:off x="1130300" y="16763786"/>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a:extLst>
            <a:ext uri="{FF2B5EF4-FFF2-40B4-BE49-F238E27FC236}">
              <a16:creationId xmlns:a16="http://schemas.microsoft.com/office/drawing/2014/main" id="{BD855D3D-BB25-47F4-A347-2F59C9766D96}"/>
            </a:ext>
          </a:extLst>
        </xdr:cNvPr>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49" name="テキスト ボックス 248">
          <a:extLst>
            <a:ext uri="{FF2B5EF4-FFF2-40B4-BE49-F238E27FC236}">
              <a16:creationId xmlns:a16="http://schemas.microsoft.com/office/drawing/2014/main" id="{09BB6175-7CBE-4776-A688-691ABE58BFEE}"/>
            </a:ext>
          </a:extLst>
        </xdr:cNvPr>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a:extLst>
            <a:ext uri="{FF2B5EF4-FFF2-40B4-BE49-F238E27FC236}">
              <a16:creationId xmlns:a16="http://schemas.microsoft.com/office/drawing/2014/main" id="{4EBC9F2C-F5E5-4FCD-9378-DAEBF41FD988}"/>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51" name="テキスト ボックス 250">
          <a:extLst>
            <a:ext uri="{FF2B5EF4-FFF2-40B4-BE49-F238E27FC236}">
              <a16:creationId xmlns:a16="http://schemas.microsoft.com/office/drawing/2014/main" id="{CE769DF4-C35A-4287-AF01-0DE9D2C32F8D}"/>
            </a:ext>
          </a:extLst>
        </xdr:cNvPr>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7A8AB69-D410-4DD7-9736-56DB7050247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D05B7E4-8D96-497A-B623-129800094F8E}"/>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CE7D5A05-AF39-4EE0-8794-B7CEE3A85AB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4117405C-460D-486F-8E14-DD741154603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C08E1E72-FCE3-4379-B164-F1C789C0924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53304</xdr:rowOff>
    </xdr:from>
    <xdr:to>
      <xdr:col>24</xdr:col>
      <xdr:colOff>114300</xdr:colOff>
      <xdr:row>96</xdr:row>
      <xdr:rowOff>154904</xdr:rowOff>
    </xdr:to>
    <xdr:sp macro="" textlink="">
      <xdr:nvSpPr>
        <xdr:cNvPr id="257" name="楕円 256">
          <a:extLst>
            <a:ext uri="{FF2B5EF4-FFF2-40B4-BE49-F238E27FC236}">
              <a16:creationId xmlns:a16="http://schemas.microsoft.com/office/drawing/2014/main" id="{CD75B9FB-DC2A-41BB-9698-99A36C30CC54}"/>
            </a:ext>
          </a:extLst>
        </xdr:cNvPr>
        <xdr:cNvSpPr/>
      </xdr:nvSpPr>
      <xdr:spPr>
        <a:xfrm>
          <a:off x="4584700" y="165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31731</xdr:rowOff>
    </xdr:from>
    <xdr:ext cx="534377" cy="259045"/>
    <xdr:sp macro="" textlink="">
      <xdr:nvSpPr>
        <xdr:cNvPr id="258" name="扶助費該当値テキスト">
          <a:extLst>
            <a:ext uri="{FF2B5EF4-FFF2-40B4-BE49-F238E27FC236}">
              <a16:creationId xmlns:a16="http://schemas.microsoft.com/office/drawing/2014/main" id="{9E3D0092-6B35-4636-A307-7B109718F4D8}"/>
            </a:ext>
          </a:extLst>
        </xdr:cNvPr>
        <xdr:cNvSpPr txBox="1"/>
      </xdr:nvSpPr>
      <xdr:spPr>
        <a:xfrm>
          <a:off x="4686300" y="1649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14948</xdr:rowOff>
    </xdr:from>
    <xdr:to>
      <xdr:col>20</xdr:col>
      <xdr:colOff>38100</xdr:colOff>
      <xdr:row>95</xdr:row>
      <xdr:rowOff>116548</xdr:rowOff>
    </xdr:to>
    <xdr:sp macro="" textlink="">
      <xdr:nvSpPr>
        <xdr:cNvPr id="259" name="楕円 258">
          <a:extLst>
            <a:ext uri="{FF2B5EF4-FFF2-40B4-BE49-F238E27FC236}">
              <a16:creationId xmlns:a16="http://schemas.microsoft.com/office/drawing/2014/main" id="{4C69D520-5F49-45A9-BE19-F824E63EA55C}"/>
            </a:ext>
          </a:extLst>
        </xdr:cNvPr>
        <xdr:cNvSpPr/>
      </xdr:nvSpPr>
      <xdr:spPr>
        <a:xfrm>
          <a:off x="3746500" y="163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107675</xdr:rowOff>
    </xdr:from>
    <xdr:ext cx="599010" cy="259045"/>
    <xdr:sp macro="" textlink="">
      <xdr:nvSpPr>
        <xdr:cNvPr id="260" name="テキスト ボックス 259">
          <a:extLst>
            <a:ext uri="{FF2B5EF4-FFF2-40B4-BE49-F238E27FC236}">
              <a16:creationId xmlns:a16="http://schemas.microsoft.com/office/drawing/2014/main" id="{56E2698D-119E-4738-B0C4-8360129D5DE0}"/>
            </a:ext>
          </a:extLst>
        </xdr:cNvPr>
        <xdr:cNvSpPr txBox="1"/>
      </xdr:nvSpPr>
      <xdr:spPr>
        <a:xfrm>
          <a:off x="3497795" y="1639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89095</xdr:rowOff>
    </xdr:from>
    <xdr:to>
      <xdr:col>15</xdr:col>
      <xdr:colOff>101600</xdr:colOff>
      <xdr:row>98</xdr:row>
      <xdr:rowOff>19245</xdr:rowOff>
    </xdr:to>
    <xdr:sp macro="" textlink="">
      <xdr:nvSpPr>
        <xdr:cNvPr id="261" name="楕円 260">
          <a:extLst>
            <a:ext uri="{FF2B5EF4-FFF2-40B4-BE49-F238E27FC236}">
              <a16:creationId xmlns:a16="http://schemas.microsoft.com/office/drawing/2014/main" id="{D8F405BC-DBDD-486C-B95D-44C5B125E871}"/>
            </a:ext>
          </a:extLst>
        </xdr:cNvPr>
        <xdr:cNvSpPr/>
      </xdr:nvSpPr>
      <xdr:spPr>
        <a:xfrm>
          <a:off x="2857500" y="167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10372</xdr:rowOff>
    </xdr:from>
    <xdr:ext cx="534377" cy="259045"/>
    <xdr:sp macro="" textlink="">
      <xdr:nvSpPr>
        <xdr:cNvPr id="262" name="テキスト ボックス 261">
          <a:extLst>
            <a:ext uri="{FF2B5EF4-FFF2-40B4-BE49-F238E27FC236}">
              <a16:creationId xmlns:a16="http://schemas.microsoft.com/office/drawing/2014/main" id="{22ED89BA-835F-4992-B55B-D7FC5A142784}"/>
            </a:ext>
          </a:extLst>
        </xdr:cNvPr>
        <xdr:cNvSpPr txBox="1"/>
      </xdr:nvSpPr>
      <xdr:spPr>
        <a:xfrm>
          <a:off x="2641111" y="1681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82336</xdr:rowOff>
    </xdr:from>
    <xdr:to>
      <xdr:col>10</xdr:col>
      <xdr:colOff>165100</xdr:colOff>
      <xdr:row>98</xdr:row>
      <xdr:rowOff>12486</xdr:rowOff>
    </xdr:to>
    <xdr:sp macro="" textlink="">
      <xdr:nvSpPr>
        <xdr:cNvPr id="263" name="楕円 262">
          <a:extLst>
            <a:ext uri="{FF2B5EF4-FFF2-40B4-BE49-F238E27FC236}">
              <a16:creationId xmlns:a16="http://schemas.microsoft.com/office/drawing/2014/main" id="{C518FD19-B730-4713-8C40-73C9882710D9}"/>
            </a:ext>
          </a:extLst>
        </xdr:cNvPr>
        <xdr:cNvSpPr/>
      </xdr:nvSpPr>
      <xdr:spPr>
        <a:xfrm>
          <a:off x="1968500" y="167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3613</xdr:rowOff>
    </xdr:from>
    <xdr:ext cx="534377" cy="259045"/>
    <xdr:sp macro="" textlink="">
      <xdr:nvSpPr>
        <xdr:cNvPr id="264" name="テキスト ボックス 263">
          <a:extLst>
            <a:ext uri="{FF2B5EF4-FFF2-40B4-BE49-F238E27FC236}">
              <a16:creationId xmlns:a16="http://schemas.microsoft.com/office/drawing/2014/main" id="{71442C5C-0A6A-4BDB-964F-5F829E47C840}"/>
            </a:ext>
          </a:extLst>
        </xdr:cNvPr>
        <xdr:cNvSpPr txBox="1"/>
      </xdr:nvSpPr>
      <xdr:spPr>
        <a:xfrm>
          <a:off x="1752111" y="168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107776</xdr:rowOff>
    </xdr:from>
    <xdr:to>
      <xdr:col>6</xdr:col>
      <xdr:colOff>38100</xdr:colOff>
      <xdr:row>98</xdr:row>
      <xdr:rowOff>37926</xdr:rowOff>
    </xdr:to>
    <xdr:sp macro="" textlink="">
      <xdr:nvSpPr>
        <xdr:cNvPr id="265" name="楕円 264">
          <a:extLst>
            <a:ext uri="{FF2B5EF4-FFF2-40B4-BE49-F238E27FC236}">
              <a16:creationId xmlns:a16="http://schemas.microsoft.com/office/drawing/2014/main" id="{447A8FD4-6917-4586-8F94-C586D424EFA8}"/>
            </a:ext>
          </a:extLst>
        </xdr:cNvPr>
        <xdr:cNvSpPr/>
      </xdr:nvSpPr>
      <xdr:spPr>
        <a:xfrm>
          <a:off x="1079500" y="167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29053</xdr:rowOff>
    </xdr:from>
    <xdr:ext cx="534377" cy="259045"/>
    <xdr:sp macro="" textlink="">
      <xdr:nvSpPr>
        <xdr:cNvPr id="266" name="テキスト ボックス 265">
          <a:extLst>
            <a:ext uri="{FF2B5EF4-FFF2-40B4-BE49-F238E27FC236}">
              <a16:creationId xmlns:a16="http://schemas.microsoft.com/office/drawing/2014/main" id="{93D5B180-9888-4A47-A464-B3190EFD9058}"/>
            </a:ext>
          </a:extLst>
        </xdr:cNvPr>
        <xdr:cNvSpPr txBox="1"/>
      </xdr:nvSpPr>
      <xdr:spPr>
        <a:xfrm>
          <a:off x="863111" y="1683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1D62879B-56DA-45BD-B2A1-E8361E4AEC2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EC3B4AA8-397E-4D29-8CBC-6CE963FB0F3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9B2F809F-687D-49FA-84D5-172E06BD09B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70C46438-F082-4FF9-B0C6-C51041172E5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792DD5CB-3D7B-41BB-A601-D1DCEEB15BB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CF48882C-25CC-40ED-9449-0743288021C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5DB4E984-54F3-4C15-8A03-21D3CDF23F9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F0290BD5-13AC-4D24-979B-2DA9D21426A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D8AF6FD1-DABC-4E82-ADDF-785B618D35F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85BC615E-C763-4DA7-85ED-1603F117E10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581BA58-9157-4E5C-8D5F-82DFB0CD8732}"/>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606F724A-D26A-41A7-A93D-D97C8AC7529A}"/>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CB81A40A-4E35-4735-811E-44DC1BEBF57F}"/>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4D536BD2-3AEC-4FCD-9EB2-D3CB137D783B}"/>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2FDA59C9-DF2B-4E4E-BEBD-C14E238936BF}"/>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88B19464-3927-456B-80AD-09C66E2A25AC}"/>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231C5CB0-B043-439A-9525-3C1C19E492E8}"/>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CC38886F-8C0F-4B27-9E2F-9FBA071E6B1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A7CC5164-D0CE-4A38-864C-0F926A653E45}"/>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D330314-F947-4BF8-916A-D2E84B1349EC}"/>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BB3398F4-1EA4-4D44-A2AA-43891861A2FA}"/>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E06E00C2-A950-4667-93B9-F76E7E92B99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7EB9D950-3633-42A2-BE3B-AB6787E9F6DA}"/>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78FD2CBA-DEAB-4AF4-BF31-C4BBF734806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21453</xdr:rowOff>
    </xdr:from>
    <xdr:to>
      <xdr:col>54</xdr:col>
      <xdr:colOff>189865</xdr:colOff>
      <xdr:row>38</xdr:row>
      <xdr:rowOff>164427</xdr:rowOff>
    </xdr:to>
    <xdr:cxnSp macro="">
      <xdr:nvCxnSpPr>
        <xdr:cNvPr id="291" name="直線コネクタ 290">
          <a:extLst>
            <a:ext uri="{FF2B5EF4-FFF2-40B4-BE49-F238E27FC236}">
              <a16:creationId xmlns:a16="http://schemas.microsoft.com/office/drawing/2014/main" id="{D45A20E9-EA7E-4DE7-B816-803AB968CAA3}"/>
            </a:ext>
          </a:extLst>
        </xdr:cNvPr>
        <xdr:cNvCxnSpPr/>
      </xdr:nvCxnSpPr>
      <xdr:spPr>
        <a:xfrm flipV="1">
          <a:off x="10475595" y="5850753"/>
          <a:ext cx="1270" cy="82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168254</xdr:rowOff>
    </xdr:from>
    <xdr:ext cx="534377" cy="259045"/>
    <xdr:sp macro="" textlink="">
      <xdr:nvSpPr>
        <xdr:cNvPr id="292" name="補助費等最小値テキスト">
          <a:extLst>
            <a:ext uri="{FF2B5EF4-FFF2-40B4-BE49-F238E27FC236}">
              <a16:creationId xmlns:a16="http://schemas.microsoft.com/office/drawing/2014/main" id="{75992730-A0FC-43B5-8774-0F111BD53447}"/>
            </a:ext>
          </a:extLst>
        </xdr:cNvPr>
        <xdr:cNvSpPr txBox="1"/>
      </xdr:nvSpPr>
      <xdr:spPr>
        <a:xfrm>
          <a:off x="10528300" y="66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164427</xdr:rowOff>
    </xdr:from>
    <xdr:to>
      <xdr:col>55</xdr:col>
      <xdr:colOff>88900</xdr:colOff>
      <xdr:row>38</xdr:row>
      <xdr:rowOff>164427</xdr:rowOff>
    </xdr:to>
    <xdr:cxnSp macro="">
      <xdr:nvCxnSpPr>
        <xdr:cNvPr id="293" name="直線コネクタ 292">
          <a:extLst>
            <a:ext uri="{FF2B5EF4-FFF2-40B4-BE49-F238E27FC236}">
              <a16:creationId xmlns:a16="http://schemas.microsoft.com/office/drawing/2014/main" id="{AE260200-E6BE-4090-86C0-B99E553C130C}"/>
            </a:ext>
          </a:extLst>
        </xdr:cNvPr>
        <xdr:cNvCxnSpPr/>
      </xdr:nvCxnSpPr>
      <xdr:spPr>
        <a:xfrm>
          <a:off x="10388600" y="6679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139580</xdr:rowOff>
    </xdr:from>
    <xdr:ext cx="599010" cy="259045"/>
    <xdr:sp macro="" textlink="">
      <xdr:nvSpPr>
        <xdr:cNvPr id="294" name="補助費等最大値テキスト">
          <a:extLst>
            <a:ext uri="{FF2B5EF4-FFF2-40B4-BE49-F238E27FC236}">
              <a16:creationId xmlns:a16="http://schemas.microsoft.com/office/drawing/2014/main" id="{EE9C6E7E-6510-4896-B4F5-A89C5B4920C7}"/>
            </a:ext>
          </a:extLst>
        </xdr:cNvPr>
        <xdr:cNvSpPr txBox="1"/>
      </xdr:nvSpPr>
      <xdr:spPr>
        <a:xfrm>
          <a:off x="10528300" y="562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21453</xdr:rowOff>
    </xdr:from>
    <xdr:to>
      <xdr:col>55</xdr:col>
      <xdr:colOff>88900</xdr:colOff>
      <xdr:row>34</xdr:row>
      <xdr:rowOff>21453</xdr:rowOff>
    </xdr:to>
    <xdr:cxnSp macro="">
      <xdr:nvCxnSpPr>
        <xdr:cNvPr id="295" name="直線コネクタ 294">
          <a:extLst>
            <a:ext uri="{FF2B5EF4-FFF2-40B4-BE49-F238E27FC236}">
              <a16:creationId xmlns:a16="http://schemas.microsoft.com/office/drawing/2014/main" id="{968D7752-221E-49B0-8EF6-6D02BBAE8FE9}"/>
            </a:ext>
          </a:extLst>
        </xdr:cNvPr>
        <xdr:cNvCxnSpPr/>
      </xdr:nvCxnSpPr>
      <xdr:spPr>
        <a:xfrm>
          <a:off x="10388600" y="585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21453</xdr:rowOff>
    </xdr:from>
    <xdr:to>
      <xdr:col>55</xdr:col>
      <xdr:colOff>0</xdr:colOff>
      <xdr:row>35</xdr:row>
      <xdr:rowOff>40937</xdr:rowOff>
    </xdr:to>
    <xdr:cxnSp macro="">
      <xdr:nvCxnSpPr>
        <xdr:cNvPr id="296" name="直線コネクタ 295">
          <a:extLst>
            <a:ext uri="{FF2B5EF4-FFF2-40B4-BE49-F238E27FC236}">
              <a16:creationId xmlns:a16="http://schemas.microsoft.com/office/drawing/2014/main" id="{0D9BA4ED-5538-4276-9B3D-D56AF074B77A}"/>
            </a:ext>
          </a:extLst>
        </xdr:cNvPr>
        <xdr:cNvCxnSpPr/>
      </xdr:nvCxnSpPr>
      <xdr:spPr>
        <a:xfrm flipV="1">
          <a:off x="9639300" y="5850753"/>
          <a:ext cx="838200" cy="19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76349</xdr:rowOff>
    </xdr:from>
    <xdr:ext cx="599010" cy="259045"/>
    <xdr:sp macro="" textlink="">
      <xdr:nvSpPr>
        <xdr:cNvPr id="297" name="補助費等平均値テキスト">
          <a:extLst>
            <a:ext uri="{FF2B5EF4-FFF2-40B4-BE49-F238E27FC236}">
              <a16:creationId xmlns:a16="http://schemas.microsoft.com/office/drawing/2014/main" id="{07BC11E2-A769-45FF-A583-0E31F95B8F08}"/>
            </a:ext>
          </a:extLst>
        </xdr:cNvPr>
        <xdr:cNvSpPr txBox="1"/>
      </xdr:nvSpPr>
      <xdr:spPr>
        <a:xfrm>
          <a:off x="10528300" y="624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97922</xdr:rowOff>
    </xdr:from>
    <xdr:to>
      <xdr:col>55</xdr:col>
      <xdr:colOff>50800</xdr:colOff>
      <xdr:row>37</xdr:row>
      <xdr:rowOff>28072</xdr:rowOff>
    </xdr:to>
    <xdr:sp macro="" textlink="">
      <xdr:nvSpPr>
        <xdr:cNvPr id="298" name="フローチャート: 判断 297">
          <a:extLst>
            <a:ext uri="{FF2B5EF4-FFF2-40B4-BE49-F238E27FC236}">
              <a16:creationId xmlns:a16="http://schemas.microsoft.com/office/drawing/2014/main" id="{B41540E6-8C8B-48AB-A1B8-9D8AD07F54D1}"/>
            </a:ext>
          </a:extLst>
        </xdr:cNvPr>
        <xdr:cNvSpPr/>
      </xdr:nvSpPr>
      <xdr:spPr>
        <a:xfrm>
          <a:off x="10426700" y="627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88288</xdr:rowOff>
    </xdr:from>
    <xdr:to>
      <xdr:col>50</xdr:col>
      <xdr:colOff>114300</xdr:colOff>
      <xdr:row>35</xdr:row>
      <xdr:rowOff>40937</xdr:rowOff>
    </xdr:to>
    <xdr:cxnSp macro="">
      <xdr:nvCxnSpPr>
        <xdr:cNvPr id="299" name="直線コネクタ 298">
          <a:extLst>
            <a:ext uri="{FF2B5EF4-FFF2-40B4-BE49-F238E27FC236}">
              <a16:creationId xmlns:a16="http://schemas.microsoft.com/office/drawing/2014/main" id="{79B12B2C-7915-4F41-ADE4-21E8F9E31F69}"/>
            </a:ext>
          </a:extLst>
        </xdr:cNvPr>
        <xdr:cNvCxnSpPr/>
      </xdr:nvCxnSpPr>
      <xdr:spPr>
        <a:xfrm>
          <a:off x="8750300" y="5231788"/>
          <a:ext cx="889000" cy="80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149098</xdr:rowOff>
    </xdr:from>
    <xdr:to>
      <xdr:col>50</xdr:col>
      <xdr:colOff>165100</xdr:colOff>
      <xdr:row>37</xdr:row>
      <xdr:rowOff>79248</xdr:rowOff>
    </xdr:to>
    <xdr:sp macro="" textlink="">
      <xdr:nvSpPr>
        <xdr:cNvPr id="300" name="フローチャート: 判断 299">
          <a:extLst>
            <a:ext uri="{FF2B5EF4-FFF2-40B4-BE49-F238E27FC236}">
              <a16:creationId xmlns:a16="http://schemas.microsoft.com/office/drawing/2014/main" id="{73642BEE-6676-4D5B-890D-871C9F600B96}"/>
            </a:ext>
          </a:extLst>
        </xdr:cNvPr>
        <xdr:cNvSpPr/>
      </xdr:nvSpPr>
      <xdr:spPr>
        <a:xfrm>
          <a:off x="95885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70375</xdr:rowOff>
    </xdr:from>
    <xdr:ext cx="534377" cy="259045"/>
    <xdr:sp macro="" textlink="">
      <xdr:nvSpPr>
        <xdr:cNvPr id="301" name="テキスト ボックス 300">
          <a:extLst>
            <a:ext uri="{FF2B5EF4-FFF2-40B4-BE49-F238E27FC236}">
              <a16:creationId xmlns:a16="http://schemas.microsoft.com/office/drawing/2014/main" id="{E84ADDB3-CD10-4DBE-82ED-E92C19BEA247}"/>
            </a:ext>
          </a:extLst>
        </xdr:cNvPr>
        <xdr:cNvSpPr txBox="1"/>
      </xdr:nvSpPr>
      <xdr:spPr>
        <a:xfrm>
          <a:off x="9372111" y="64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88288</xdr:rowOff>
    </xdr:from>
    <xdr:to>
      <xdr:col>45</xdr:col>
      <xdr:colOff>177800</xdr:colOff>
      <xdr:row>36</xdr:row>
      <xdr:rowOff>156464</xdr:rowOff>
    </xdr:to>
    <xdr:cxnSp macro="">
      <xdr:nvCxnSpPr>
        <xdr:cNvPr id="302" name="直線コネクタ 301">
          <a:extLst>
            <a:ext uri="{FF2B5EF4-FFF2-40B4-BE49-F238E27FC236}">
              <a16:creationId xmlns:a16="http://schemas.microsoft.com/office/drawing/2014/main" id="{CFAA9B83-2F2A-472B-A3EE-0BC162C0BDFB}"/>
            </a:ext>
          </a:extLst>
        </xdr:cNvPr>
        <xdr:cNvCxnSpPr/>
      </xdr:nvCxnSpPr>
      <xdr:spPr>
        <a:xfrm flipV="1">
          <a:off x="7861300" y="5231788"/>
          <a:ext cx="889000" cy="10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60081</xdr:rowOff>
    </xdr:from>
    <xdr:to>
      <xdr:col>46</xdr:col>
      <xdr:colOff>38100</xdr:colOff>
      <xdr:row>32</xdr:row>
      <xdr:rowOff>161681</xdr:rowOff>
    </xdr:to>
    <xdr:sp macro="" textlink="">
      <xdr:nvSpPr>
        <xdr:cNvPr id="303" name="フローチャート: 判断 302">
          <a:extLst>
            <a:ext uri="{FF2B5EF4-FFF2-40B4-BE49-F238E27FC236}">
              <a16:creationId xmlns:a16="http://schemas.microsoft.com/office/drawing/2014/main" id="{C53A7F7E-AA52-4BC4-A0A7-18EFB3BDD679}"/>
            </a:ext>
          </a:extLst>
        </xdr:cNvPr>
        <xdr:cNvSpPr/>
      </xdr:nvSpPr>
      <xdr:spPr>
        <a:xfrm>
          <a:off x="8699500" y="55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152808</xdr:rowOff>
    </xdr:from>
    <xdr:ext cx="599010" cy="259045"/>
    <xdr:sp macro="" textlink="">
      <xdr:nvSpPr>
        <xdr:cNvPr id="304" name="テキスト ボックス 303">
          <a:extLst>
            <a:ext uri="{FF2B5EF4-FFF2-40B4-BE49-F238E27FC236}">
              <a16:creationId xmlns:a16="http://schemas.microsoft.com/office/drawing/2014/main" id="{CA195CC7-4CEE-4A03-9A6D-3336B7C12B31}"/>
            </a:ext>
          </a:extLst>
        </xdr:cNvPr>
        <xdr:cNvSpPr txBox="1"/>
      </xdr:nvSpPr>
      <xdr:spPr>
        <a:xfrm>
          <a:off x="8450795" y="56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156464</xdr:rowOff>
    </xdr:from>
    <xdr:to>
      <xdr:col>41</xdr:col>
      <xdr:colOff>50800</xdr:colOff>
      <xdr:row>38</xdr:row>
      <xdr:rowOff>74793</xdr:rowOff>
    </xdr:to>
    <xdr:cxnSp macro="">
      <xdr:nvCxnSpPr>
        <xdr:cNvPr id="305" name="直線コネクタ 304">
          <a:extLst>
            <a:ext uri="{FF2B5EF4-FFF2-40B4-BE49-F238E27FC236}">
              <a16:creationId xmlns:a16="http://schemas.microsoft.com/office/drawing/2014/main" id="{2912E742-87AB-402C-BE0A-2B082BFAD543}"/>
            </a:ext>
          </a:extLst>
        </xdr:cNvPr>
        <xdr:cNvCxnSpPr/>
      </xdr:nvCxnSpPr>
      <xdr:spPr>
        <a:xfrm flipV="1">
          <a:off x="6972300" y="6328664"/>
          <a:ext cx="889000" cy="26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153274</xdr:rowOff>
    </xdr:from>
    <xdr:to>
      <xdr:col>41</xdr:col>
      <xdr:colOff>101600</xdr:colOff>
      <xdr:row>38</xdr:row>
      <xdr:rowOff>83424</xdr:rowOff>
    </xdr:to>
    <xdr:sp macro="" textlink="">
      <xdr:nvSpPr>
        <xdr:cNvPr id="306" name="フローチャート: 判断 305">
          <a:extLst>
            <a:ext uri="{FF2B5EF4-FFF2-40B4-BE49-F238E27FC236}">
              <a16:creationId xmlns:a16="http://schemas.microsoft.com/office/drawing/2014/main" id="{A7E25F37-6670-4DE3-8D01-FE75684A25F4}"/>
            </a:ext>
          </a:extLst>
        </xdr:cNvPr>
        <xdr:cNvSpPr/>
      </xdr:nvSpPr>
      <xdr:spPr>
        <a:xfrm>
          <a:off x="7810500" y="649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74551</xdr:rowOff>
    </xdr:from>
    <xdr:ext cx="534377" cy="259045"/>
    <xdr:sp macro="" textlink="">
      <xdr:nvSpPr>
        <xdr:cNvPr id="307" name="テキスト ボックス 306">
          <a:extLst>
            <a:ext uri="{FF2B5EF4-FFF2-40B4-BE49-F238E27FC236}">
              <a16:creationId xmlns:a16="http://schemas.microsoft.com/office/drawing/2014/main" id="{9BF9E282-83D1-4975-837F-5E183CF53491}"/>
            </a:ext>
          </a:extLst>
        </xdr:cNvPr>
        <xdr:cNvSpPr txBox="1"/>
      </xdr:nvSpPr>
      <xdr:spPr>
        <a:xfrm>
          <a:off x="7594111" y="658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44514</xdr:rowOff>
    </xdr:from>
    <xdr:to>
      <xdr:col>36</xdr:col>
      <xdr:colOff>165100</xdr:colOff>
      <xdr:row>38</xdr:row>
      <xdr:rowOff>146114</xdr:rowOff>
    </xdr:to>
    <xdr:sp macro="" textlink="">
      <xdr:nvSpPr>
        <xdr:cNvPr id="308" name="フローチャート: 判断 307">
          <a:extLst>
            <a:ext uri="{FF2B5EF4-FFF2-40B4-BE49-F238E27FC236}">
              <a16:creationId xmlns:a16="http://schemas.microsoft.com/office/drawing/2014/main" id="{E11431F4-EF9A-4284-814B-6743B6E728DD}"/>
            </a:ext>
          </a:extLst>
        </xdr:cNvPr>
        <xdr:cNvSpPr/>
      </xdr:nvSpPr>
      <xdr:spPr>
        <a:xfrm>
          <a:off x="6921500" y="65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137241</xdr:rowOff>
    </xdr:from>
    <xdr:ext cx="534377" cy="259045"/>
    <xdr:sp macro="" textlink="">
      <xdr:nvSpPr>
        <xdr:cNvPr id="309" name="テキスト ボックス 308">
          <a:extLst>
            <a:ext uri="{FF2B5EF4-FFF2-40B4-BE49-F238E27FC236}">
              <a16:creationId xmlns:a16="http://schemas.microsoft.com/office/drawing/2014/main" id="{FCC9D12E-1977-47F4-99AD-77A23A91D0C7}"/>
            </a:ext>
          </a:extLst>
        </xdr:cNvPr>
        <xdr:cNvSpPr txBox="1"/>
      </xdr:nvSpPr>
      <xdr:spPr>
        <a:xfrm>
          <a:off x="6705111" y="66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FA2B4104-7B70-46E8-A7C3-ED129F5D938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3F34BDF8-8129-45EE-BDFB-C87A1CBC664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40E49366-F65B-4055-A2FB-E1B02E7AED8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DD841D94-9BF0-4BB5-923B-D239A566C84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4808FF39-8032-4631-8477-C4A8DF05894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142103</xdr:rowOff>
    </xdr:from>
    <xdr:to>
      <xdr:col>55</xdr:col>
      <xdr:colOff>50800</xdr:colOff>
      <xdr:row>34</xdr:row>
      <xdr:rowOff>72253</xdr:rowOff>
    </xdr:to>
    <xdr:sp macro="" textlink="">
      <xdr:nvSpPr>
        <xdr:cNvPr id="315" name="楕円 314">
          <a:extLst>
            <a:ext uri="{FF2B5EF4-FFF2-40B4-BE49-F238E27FC236}">
              <a16:creationId xmlns:a16="http://schemas.microsoft.com/office/drawing/2014/main" id="{2364EC4F-CEA0-4A46-8372-519860D3B09E}"/>
            </a:ext>
          </a:extLst>
        </xdr:cNvPr>
        <xdr:cNvSpPr/>
      </xdr:nvSpPr>
      <xdr:spPr>
        <a:xfrm>
          <a:off x="10426700" y="57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95130</xdr:rowOff>
    </xdr:from>
    <xdr:ext cx="599010" cy="259045"/>
    <xdr:sp macro="" textlink="">
      <xdr:nvSpPr>
        <xdr:cNvPr id="316" name="補助費等該当値テキスト">
          <a:extLst>
            <a:ext uri="{FF2B5EF4-FFF2-40B4-BE49-F238E27FC236}">
              <a16:creationId xmlns:a16="http://schemas.microsoft.com/office/drawing/2014/main" id="{C4C92796-B1BD-4435-BD86-703B7F0723B9}"/>
            </a:ext>
          </a:extLst>
        </xdr:cNvPr>
        <xdr:cNvSpPr txBox="1"/>
      </xdr:nvSpPr>
      <xdr:spPr>
        <a:xfrm>
          <a:off x="10528300" y="575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161587</xdr:rowOff>
    </xdr:from>
    <xdr:to>
      <xdr:col>50</xdr:col>
      <xdr:colOff>165100</xdr:colOff>
      <xdr:row>35</xdr:row>
      <xdr:rowOff>91737</xdr:rowOff>
    </xdr:to>
    <xdr:sp macro="" textlink="">
      <xdr:nvSpPr>
        <xdr:cNvPr id="317" name="楕円 316">
          <a:extLst>
            <a:ext uri="{FF2B5EF4-FFF2-40B4-BE49-F238E27FC236}">
              <a16:creationId xmlns:a16="http://schemas.microsoft.com/office/drawing/2014/main" id="{3889F806-3DD0-46CD-89AB-0AA3430283D9}"/>
            </a:ext>
          </a:extLst>
        </xdr:cNvPr>
        <xdr:cNvSpPr/>
      </xdr:nvSpPr>
      <xdr:spPr>
        <a:xfrm>
          <a:off x="9588500" y="59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108264</xdr:rowOff>
    </xdr:from>
    <xdr:ext cx="599010" cy="259045"/>
    <xdr:sp macro="" textlink="">
      <xdr:nvSpPr>
        <xdr:cNvPr id="318" name="テキスト ボックス 317">
          <a:extLst>
            <a:ext uri="{FF2B5EF4-FFF2-40B4-BE49-F238E27FC236}">
              <a16:creationId xmlns:a16="http://schemas.microsoft.com/office/drawing/2014/main" id="{7976A672-FDAB-4272-949B-27AEDAD8BAA7}"/>
            </a:ext>
          </a:extLst>
        </xdr:cNvPr>
        <xdr:cNvSpPr txBox="1"/>
      </xdr:nvSpPr>
      <xdr:spPr>
        <a:xfrm>
          <a:off x="9339795" y="576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37488</xdr:rowOff>
    </xdr:from>
    <xdr:to>
      <xdr:col>46</xdr:col>
      <xdr:colOff>38100</xdr:colOff>
      <xdr:row>30</xdr:row>
      <xdr:rowOff>139088</xdr:rowOff>
    </xdr:to>
    <xdr:sp macro="" textlink="">
      <xdr:nvSpPr>
        <xdr:cNvPr id="319" name="楕円 318">
          <a:extLst>
            <a:ext uri="{FF2B5EF4-FFF2-40B4-BE49-F238E27FC236}">
              <a16:creationId xmlns:a16="http://schemas.microsoft.com/office/drawing/2014/main" id="{4BDF3322-7DA0-47FA-96E6-84DE1FD6D35A}"/>
            </a:ext>
          </a:extLst>
        </xdr:cNvPr>
        <xdr:cNvSpPr/>
      </xdr:nvSpPr>
      <xdr:spPr>
        <a:xfrm>
          <a:off x="8699500" y="51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155615</xdr:rowOff>
    </xdr:from>
    <xdr:ext cx="599010" cy="259045"/>
    <xdr:sp macro="" textlink="">
      <xdr:nvSpPr>
        <xdr:cNvPr id="320" name="テキスト ボックス 319">
          <a:extLst>
            <a:ext uri="{FF2B5EF4-FFF2-40B4-BE49-F238E27FC236}">
              <a16:creationId xmlns:a16="http://schemas.microsoft.com/office/drawing/2014/main" id="{81EAAD90-4AE9-45AB-9566-1C42E84E12E1}"/>
            </a:ext>
          </a:extLst>
        </xdr:cNvPr>
        <xdr:cNvSpPr txBox="1"/>
      </xdr:nvSpPr>
      <xdr:spPr>
        <a:xfrm>
          <a:off x="8450795" y="495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105664</xdr:rowOff>
    </xdr:from>
    <xdr:to>
      <xdr:col>41</xdr:col>
      <xdr:colOff>101600</xdr:colOff>
      <xdr:row>37</xdr:row>
      <xdr:rowOff>35814</xdr:rowOff>
    </xdr:to>
    <xdr:sp macro="" textlink="">
      <xdr:nvSpPr>
        <xdr:cNvPr id="321" name="楕円 320">
          <a:extLst>
            <a:ext uri="{FF2B5EF4-FFF2-40B4-BE49-F238E27FC236}">
              <a16:creationId xmlns:a16="http://schemas.microsoft.com/office/drawing/2014/main" id="{5F6DF37C-F47F-47A0-87B9-7B6BA9355B61}"/>
            </a:ext>
          </a:extLst>
        </xdr:cNvPr>
        <xdr:cNvSpPr/>
      </xdr:nvSpPr>
      <xdr:spPr>
        <a:xfrm>
          <a:off x="7810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52341</xdr:rowOff>
    </xdr:from>
    <xdr:ext cx="599010" cy="259045"/>
    <xdr:sp macro="" textlink="">
      <xdr:nvSpPr>
        <xdr:cNvPr id="322" name="テキスト ボックス 321">
          <a:extLst>
            <a:ext uri="{FF2B5EF4-FFF2-40B4-BE49-F238E27FC236}">
              <a16:creationId xmlns:a16="http://schemas.microsoft.com/office/drawing/2014/main" id="{AECB23BD-764B-4E56-BB03-5CEE37620891}"/>
            </a:ext>
          </a:extLst>
        </xdr:cNvPr>
        <xdr:cNvSpPr txBox="1"/>
      </xdr:nvSpPr>
      <xdr:spPr>
        <a:xfrm>
          <a:off x="7561795" y="60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23993</xdr:rowOff>
    </xdr:from>
    <xdr:to>
      <xdr:col>36</xdr:col>
      <xdr:colOff>165100</xdr:colOff>
      <xdr:row>38</xdr:row>
      <xdr:rowOff>125593</xdr:rowOff>
    </xdr:to>
    <xdr:sp macro="" textlink="">
      <xdr:nvSpPr>
        <xdr:cNvPr id="323" name="楕円 322">
          <a:extLst>
            <a:ext uri="{FF2B5EF4-FFF2-40B4-BE49-F238E27FC236}">
              <a16:creationId xmlns:a16="http://schemas.microsoft.com/office/drawing/2014/main" id="{D8B1A3EB-CB69-4800-A769-53245958953C}"/>
            </a:ext>
          </a:extLst>
        </xdr:cNvPr>
        <xdr:cNvSpPr/>
      </xdr:nvSpPr>
      <xdr:spPr>
        <a:xfrm>
          <a:off x="6921500" y="65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142120</xdr:rowOff>
    </xdr:from>
    <xdr:ext cx="534377" cy="259045"/>
    <xdr:sp macro="" textlink="">
      <xdr:nvSpPr>
        <xdr:cNvPr id="324" name="テキスト ボックス 323">
          <a:extLst>
            <a:ext uri="{FF2B5EF4-FFF2-40B4-BE49-F238E27FC236}">
              <a16:creationId xmlns:a16="http://schemas.microsoft.com/office/drawing/2014/main" id="{5C3DC66F-0B44-4277-8737-A8D1220F0301}"/>
            </a:ext>
          </a:extLst>
        </xdr:cNvPr>
        <xdr:cNvSpPr txBox="1"/>
      </xdr:nvSpPr>
      <xdr:spPr>
        <a:xfrm>
          <a:off x="6705111" y="631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F9A2011E-A8E0-43D6-BEC4-89E532A1174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F8D3DB59-590D-4350-9B3D-27DF0FA7DC7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927E134D-4D93-44C1-9102-2B5BC64F024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7F703E29-6854-4D26-A8EA-972C6223BC1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5DC0A51E-B1D2-4174-B292-DED021E3585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BF8AB0E-E5CB-4FC9-8BBB-386FF7C25224}"/>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DD5528C3-2F62-489F-B282-5DEA0FD23C9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24B6995B-69B6-46B3-A55D-A83E5454510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91856506-FC3A-4738-A389-EDA962732FC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43960884-F9A6-4A6B-8582-F8440DA16E9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DB9F969B-B8DA-4C40-838A-8BD9AF83CF9D}"/>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A3072CA5-2EB2-4666-9BA1-E2EF310A4E74}"/>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F882E31-23A0-447B-9E5F-FDAE5CC3F9D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CFD2F579-9B3C-46B8-9EF1-192F9049E092}"/>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F7746AEB-2F88-4F4E-85F2-7B7609623712}"/>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74F2F39A-60E1-49A7-803C-BA46863B84E2}"/>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DEBE28F2-0C85-4FC8-A436-3A887BBAC251}"/>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1483DB09-FE72-4734-9B31-087A400AA236}"/>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36AC35CE-2E03-4ED6-92FF-1C99EA90FF8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7994D04F-1FAD-437A-A240-A6C92A333E31}"/>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8168ED1B-7065-4629-AAD4-2F6EC1C2ADC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6" name="直線コネクタ 345">
          <a:extLst>
            <a:ext uri="{FF2B5EF4-FFF2-40B4-BE49-F238E27FC236}">
              <a16:creationId xmlns:a16="http://schemas.microsoft.com/office/drawing/2014/main" id="{F4E7D8FE-9A88-416A-8F65-CFC30C688E1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7" name="普通建設事業費最小値テキスト">
          <a:extLst>
            <a:ext uri="{FF2B5EF4-FFF2-40B4-BE49-F238E27FC236}">
              <a16:creationId xmlns:a16="http://schemas.microsoft.com/office/drawing/2014/main" id="{127E43D1-B381-47A5-9DB4-E098100675EA}"/>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8" name="直線コネクタ 347">
          <a:extLst>
            <a:ext uri="{FF2B5EF4-FFF2-40B4-BE49-F238E27FC236}">
              <a16:creationId xmlns:a16="http://schemas.microsoft.com/office/drawing/2014/main" id="{69CD1BBA-6381-484C-A837-9067701B113A}"/>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9" name="普通建設事業費最大値テキスト">
          <a:extLst>
            <a:ext uri="{FF2B5EF4-FFF2-40B4-BE49-F238E27FC236}">
              <a16:creationId xmlns:a16="http://schemas.microsoft.com/office/drawing/2014/main" id="{80998A3F-8F24-4049-BBB9-D5CB682CFE8E}"/>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0" name="直線コネクタ 349">
          <a:extLst>
            <a:ext uri="{FF2B5EF4-FFF2-40B4-BE49-F238E27FC236}">
              <a16:creationId xmlns:a16="http://schemas.microsoft.com/office/drawing/2014/main" id="{4BD96DB4-67A3-4225-B0FE-5FB73F663949}"/>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163451</xdr:rowOff>
    </xdr:from>
    <xdr:to>
      <xdr:col>55</xdr:col>
      <xdr:colOff>0</xdr:colOff>
      <xdr:row>54</xdr:row>
      <xdr:rowOff>106562</xdr:rowOff>
    </xdr:to>
    <xdr:cxnSp macro="">
      <xdr:nvCxnSpPr>
        <xdr:cNvPr id="351" name="直線コネクタ 350">
          <a:extLst>
            <a:ext uri="{FF2B5EF4-FFF2-40B4-BE49-F238E27FC236}">
              <a16:creationId xmlns:a16="http://schemas.microsoft.com/office/drawing/2014/main" id="{FFA5102A-6692-47B4-925D-961A0A5C9A43}"/>
            </a:ext>
          </a:extLst>
        </xdr:cNvPr>
        <xdr:cNvCxnSpPr/>
      </xdr:nvCxnSpPr>
      <xdr:spPr>
        <a:xfrm flipV="1">
          <a:off x="9639300" y="8735951"/>
          <a:ext cx="838200" cy="62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107730</xdr:rowOff>
    </xdr:from>
    <xdr:ext cx="599010" cy="259045"/>
    <xdr:sp macro="" textlink="">
      <xdr:nvSpPr>
        <xdr:cNvPr id="352" name="普通建設事業費平均値テキスト">
          <a:extLst>
            <a:ext uri="{FF2B5EF4-FFF2-40B4-BE49-F238E27FC236}">
              <a16:creationId xmlns:a16="http://schemas.microsoft.com/office/drawing/2014/main" id="{32186FD1-28F4-4D4A-B6E3-88D03F621D6F}"/>
            </a:ext>
          </a:extLst>
        </xdr:cNvPr>
        <xdr:cNvSpPr txBox="1"/>
      </xdr:nvSpPr>
      <xdr:spPr>
        <a:xfrm>
          <a:off x="10528300" y="9537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3" name="フローチャート: 判断 352">
          <a:extLst>
            <a:ext uri="{FF2B5EF4-FFF2-40B4-BE49-F238E27FC236}">
              <a16:creationId xmlns:a16="http://schemas.microsoft.com/office/drawing/2014/main" id="{EECC1753-6562-4AE3-B8FB-2220047494D5}"/>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106562</xdr:rowOff>
    </xdr:from>
    <xdr:to>
      <xdr:col>50</xdr:col>
      <xdr:colOff>114300</xdr:colOff>
      <xdr:row>57</xdr:row>
      <xdr:rowOff>73269</xdr:rowOff>
    </xdr:to>
    <xdr:cxnSp macro="">
      <xdr:nvCxnSpPr>
        <xdr:cNvPr id="354" name="直線コネクタ 353">
          <a:extLst>
            <a:ext uri="{FF2B5EF4-FFF2-40B4-BE49-F238E27FC236}">
              <a16:creationId xmlns:a16="http://schemas.microsoft.com/office/drawing/2014/main" id="{1EACF631-CF27-4064-86DE-2A7B6377007F}"/>
            </a:ext>
          </a:extLst>
        </xdr:cNvPr>
        <xdr:cNvCxnSpPr/>
      </xdr:nvCxnSpPr>
      <xdr:spPr>
        <a:xfrm flipV="1">
          <a:off x="8750300" y="9364862"/>
          <a:ext cx="889000" cy="48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5" name="フローチャート: 判断 354">
          <a:extLst>
            <a:ext uri="{FF2B5EF4-FFF2-40B4-BE49-F238E27FC236}">
              <a16:creationId xmlns:a16="http://schemas.microsoft.com/office/drawing/2014/main" id="{E83F8E89-0AE0-4FC4-9C33-0D5FBEB7E4DC}"/>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99701</xdr:rowOff>
    </xdr:from>
    <xdr:ext cx="534377" cy="259045"/>
    <xdr:sp macro="" textlink="">
      <xdr:nvSpPr>
        <xdr:cNvPr id="356" name="テキスト ボックス 355">
          <a:extLst>
            <a:ext uri="{FF2B5EF4-FFF2-40B4-BE49-F238E27FC236}">
              <a16:creationId xmlns:a16="http://schemas.microsoft.com/office/drawing/2014/main" id="{A4665D3E-E590-4248-9246-5A9B40761272}"/>
            </a:ext>
          </a:extLst>
        </xdr:cNvPr>
        <xdr:cNvSpPr txBox="1"/>
      </xdr:nvSpPr>
      <xdr:spPr>
        <a:xfrm>
          <a:off x="9372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75481</xdr:rowOff>
    </xdr:from>
    <xdr:to>
      <xdr:col>45</xdr:col>
      <xdr:colOff>177800</xdr:colOff>
      <xdr:row>57</xdr:row>
      <xdr:rowOff>73269</xdr:rowOff>
    </xdr:to>
    <xdr:cxnSp macro="">
      <xdr:nvCxnSpPr>
        <xdr:cNvPr id="357" name="直線コネクタ 356">
          <a:extLst>
            <a:ext uri="{FF2B5EF4-FFF2-40B4-BE49-F238E27FC236}">
              <a16:creationId xmlns:a16="http://schemas.microsoft.com/office/drawing/2014/main" id="{E8F5A95C-F546-4867-8225-56ED9A3B5EB1}"/>
            </a:ext>
          </a:extLst>
        </xdr:cNvPr>
        <xdr:cNvCxnSpPr/>
      </xdr:nvCxnSpPr>
      <xdr:spPr>
        <a:xfrm>
          <a:off x="7861300" y="9676681"/>
          <a:ext cx="889000" cy="16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8" name="フローチャート: 判断 357">
          <a:extLst>
            <a:ext uri="{FF2B5EF4-FFF2-40B4-BE49-F238E27FC236}">
              <a16:creationId xmlns:a16="http://schemas.microsoft.com/office/drawing/2014/main" id="{BBFE3CAA-1E8C-4347-B71F-7AFEEFF05F01}"/>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59" name="テキスト ボックス 358">
          <a:extLst>
            <a:ext uri="{FF2B5EF4-FFF2-40B4-BE49-F238E27FC236}">
              <a16:creationId xmlns:a16="http://schemas.microsoft.com/office/drawing/2014/main" id="{958CB37E-B7E6-451A-88C8-6BD3409B4D1F}"/>
            </a:ext>
          </a:extLst>
        </xdr:cNvPr>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75481</xdr:rowOff>
    </xdr:from>
    <xdr:to>
      <xdr:col>41</xdr:col>
      <xdr:colOff>50800</xdr:colOff>
      <xdr:row>58</xdr:row>
      <xdr:rowOff>62113</xdr:rowOff>
    </xdr:to>
    <xdr:cxnSp macro="">
      <xdr:nvCxnSpPr>
        <xdr:cNvPr id="360" name="直線コネクタ 359">
          <a:extLst>
            <a:ext uri="{FF2B5EF4-FFF2-40B4-BE49-F238E27FC236}">
              <a16:creationId xmlns:a16="http://schemas.microsoft.com/office/drawing/2014/main" id="{7AC0B161-3AB8-41BC-876E-53F0D819DA63}"/>
            </a:ext>
          </a:extLst>
        </xdr:cNvPr>
        <xdr:cNvCxnSpPr/>
      </xdr:nvCxnSpPr>
      <xdr:spPr>
        <a:xfrm flipV="1">
          <a:off x="6972300" y="9676681"/>
          <a:ext cx="889000" cy="32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1" name="フローチャート: 判断 360">
          <a:extLst>
            <a:ext uri="{FF2B5EF4-FFF2-40B4-BE49-F238E27FC236}">
              <a16:creationId xmlns:a16="http://schemas.microsoft.com/office/drawing/2014/main" id="{6BA4E526-353A-4C94-B2C0-D9D3F22DB3EE}"/>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2" name="テキスト ボックス 361">
          <a:extLst>
            <a:ext uri="{FF2B5EF4-FFF2-40B4-BE49-F238E27FC236}">
              <a16:creationId xmlns:a16="http://schemas.microsoft.com/office/drawing/2014/main" id="{7B555930-A494-456E-9F5D-C8F75AD8E6E6}"/>
            </a:ext>
          </a:extLst>
        </xdr:cNvPr>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3" name="フローチャート: 判断 362">
          <a:extLst>
            <a:ext uri="{FF2B5EF4-FFF2-40B4-BE49-F238E27FC236}">
              <a16:creationId xmlns:a16="http://schemas.microsoft.com/office/drawing/2014/main" id="{0374C837-E5DE-49B7-9977-063D717726F2}"/>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166912</xdr:rowOff>
    </xdr:from>
    <xdr:ext cx="534377" cy="259045"/>
    <xdr:sp macro="" textlink="">
      <xdr:nvSpPr>
        <xdr:cNvPr id="364" name="テキスト ボックス 363">
          <a:extLst>
            <a:ext uri="{FF2B5EF4-FFF2-40B4-BE49-F238E27FC236}">
              <a16:creationId xmlns:a16="http://schemas.microsoft.com/office/drawing/2014/main" id="{25D151E6-84A5-4011-B61E-E229616165AF}"/>
            </a:ext>
          </a:extLst>
        </xdr:cNvPr>
        <xdr:cNvSpPr txBox="1"/>
      </xdr:nvSpPr>
      <xdr:spPr>
        <a:xfrm>
          <a:off x="6705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DA42BC8F-966A-4BCB-BB4C-6933E6BAF352}"/>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A8882A4F-2AFB-4AB5-95E1-C41D3E850EB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C9929F1A-A5EE-4170-9359-BF3B7AA8A2F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232CDB22-19CC-4425-A737-A949D4FB056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F1C91064-0C01-4A74-BCD3-0B801449062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112651</xdr:rowOff>
    </xdr:from>
    <xdr:to>
      <xdr:col>55</xdr:col>
      <xdr:colOff>50800</xdr:colOff>
      <xdr:row>51</xdr:row>
      <xdr:rowOff>42801</xdr:rowOff>
    </xdr:to>
    <xdr:sp macro="" textlink="">
      <xdr:nvSpPr>
        <xdr:cNvPr id="370" name="楕円 369">
          <a:extLst>
            <a:ext uri="{FF2B5EF4-FFF2-40B4-BE49-F238E27FC236}">
              <a16:creationId xmlns:a16="http://schemas.microsoft.com/office/drawing/2014/main" id="{45660E48-4A15-4FFD-A5B0-A7A1D80FF4F6}"/>
            </a:ext>
          </a:extLst>
        </xdr:cNvPr>
        <xdr:cNvSpPr/>
      </xdr:nvSpPr>
      <xdr:spPr>
        <a:xfrm>
          <a:off x="10426700" y="86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65678</xdr:rowOff>
    </xdr:from>
    <xdr:ext cx="599010" cy="259045"/>
    <xdr:sp macro="" textlink="">
      <xdr:nvSpPr>
        <xdr:cNvPr id="371" name="普通建設事業費該当値テキスト">
          <a:extLst>
            <a:ext uri="{FF2B5EF4-FFF2-40B4-BE49-F238E27FC236}">
              <a16:creationId xmlns:a16="http://schemas.microsoft.com/office/drawing/2014/main" id="{F8C665F4-4768-440D-B93A-1CD16A2FB195}"/>
            </a:ext>
          </a:extLst>
        </xdr:cNvPr>
        <xdr:cNvSpPr txBox="1"/>
      </xdr:nvSpPr>
      <xdr:spPr>
        <a:xfrm>
          <a:off x="10528300" y="863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55762</xdr:rowOff>
    </xdr:from>
    <xdr:to>
      <xdr:col>50</xdr:col>
      <xdr:colOff>165100</xdr:colOff>
      <xdr:row>54</xdr:row>
      <xdr:rowOff>157362</xdr:rowOff>
    </xdr:to>
    <xdr:sp macro="" textlink="">
      <xdr:nvSpPr>
        <xdr:cNvPr id="372" name="楕円 371">
          <a:extLst>
            <a:ext uri="{FF2B5EF4-FFF2-40B4-BE49-F238E27FC236}">
              <a16:creationId xmlns:a16="http://schemas.microsoft.com/office/drawing/2014/main" id="{DC01747B-1254-4DE0-8A9F-F590F2F635C3}"/>
            </a:ext>
          </a:extLst>
        </xdr:cNvPr>
        <xdr:cNvSpPr/>
      </xdr:nvSpPr>
      <xdr:spPr>
        <a:xfrm>
          <a:off x="9588500" y="93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2439</xdr:rowOff>
    </xdr:from>
    <xdr:ext cx="599010" cy="259045"/>
    <xdr:sp macro="" textlink="">
      <xdr:nvSpPr>
        <xdr:cNvPr id="373" name="テキスト ボックス 372">
          <a:extLst>
            <a:ext uri="{FF2B5EF4-FFF2-40B4-BE49-F238E27FC236}">
              <a16:creationId xmlns:a16="http://schemas.microsoft.com/office/drawing/2014/main" id="{29832763-4F28-4836-8E20-EE5204378BD4}"/>
            </a:ext>
          </a:extLst>
        </xdr:cNvPr>
        <xdr:cNvSpPr txBox="1"/>
      </xdr:nvSpPr>
      <xdr:spPr>
        <a:xfrm>
          <a:off x="9339795" y="908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22469</xdr:rowOff>
    </xdr:from>
    <xdr:to>
      <xdr:col>46</xdr:col>
      <xdr:colOff>38100</xdr:colOff>
      <xdr:row>57</xdr:row>
      <xdr:rowOff>124069</xdr:rowOff>
    </xdr:to>
    <xdr:sp macro="" textlink="">
      <xdr:nvSpPr>
        <xdr:cNvPr id="374" name="楕円 373">
          <a:extLst>
            <a:ext uri="{FF2B5EF4-FFF2-40B4-BE49-F238E27FC236}">
              <a16:creationId xmlns:a16="http://schemas.microsoft.com/office/drawing/2014/main" id="{86D66855-7017-4998-BEBD-EAB8A30A4209}"/>
            </a:ext>
          </a:extLst>
        </xdr:cNvPr>
        <xdr:cNvSpPr/>
      </xdr:nvSpPr>
      <xdr:spPr>
        <a:xfrm>
          <a:off x="8699500" y="97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115196</xdr:rowOff>
    </xdr:from>
    <xdr:ext cx="534377" cy="259045"/>
    <xdr:sp macro="" textlink="">
      <xdr:nvSpPr>
        <xdr:cNvPr id="375" name="テキスト ボックス 374">
          <a:extLst>
            <a:ext uri="{FF2B5EF4-FFF2-40B4-BE49-F238E27FC236}">
              <a16:creationId xmlns:a16="http://schemas.microsoft.com/office/drawing/2014/main" id="{11D35D4F-24A8-439E-A57C-C150EE9A75C5}"/>
            </a:ext>
          </a:extLst>
        </xdr:cNvPr>
        <xdr:cNvSpPr txBox="1"/>
      </xdr:nvSpPr>
      <xdr:spPr>
        <a:xfrm>
          <a:off x="8483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24681</xdr:rowOff>
    </xdr:from>
    <xdr:to>
      <xdr:col>41</xdr:col>
      <xdr:colOff>101600</xdr:colOff>
      <xdr:row>56</xdr:row>
      <xdr:rowOff>126281</xdr:rowOff>
    </xdr:to>
    <xdr:sp macro="" textlink="">
      <xdr:nvSpPr>
        <xdr:cNvPr id="376" name="楕円 375">
          <a:extLst>
            <a:ext uri="{FF2B5EF4-FFF2-40B4-BE49-F238E27FC236}">
              <a16:creationId xmlns:a16="http://schemas.microsoft.com/office/drawing/2014/main" id="{A9912F56-33DF-4B1E-A23F-3ECBFC85502C}"/>
            </a:ext>
          </a:extLst>
        </xdr:cNvPr>
        <xdr:cNvSpPr/>
      </xdr:nvSpPr>
      <xdr:spPr>
        <a:xfrm>
          <a:off x="7810500" y="96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117408</xdr:rowOff>
    </xdr:from>
    <xdr:ext cx="534377" cy="259045"/>
    <xdr:sp macro="" textlink="">
      <xdr:nvSpPr>
        <xdr:cNvPr id="377" name="テキスト ボックス 376">
          <a:extLst>
            <a:ext uri="{FF2B5EF4-FFF2-40B4-BE49-F238E27FC236}">
              <a16:creationId xmlns:a16="http://schemas.microsoft.com/office/drawing/2014/main" id="{12DFDABC-8ECE-4359-BDB8-211E074743E3}"/>
            </a:ext>
          </a:extLst>
        </xdr:cNvPr>
        <xdr:cNvSpPr txBox="1"/>
      </xdr:nvSpPr>
      <xdr:spPr>
        <a:xfrm>
          <a:off x="7594111" y="97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11313</xdr:rowOff>
    </xdr:from>
    <xdr:to>
      <xdr:col>36</xdr:col>
      <xdr:colOff>165100</xdr:colOff>
      <xdr:row>58</xdr:row>
      <xdr:rowOff>112913</xdr:rowOff>
    </xdr:to>
    <xdr:sp macro="" textlink="">
      <xdr:nvSpPr>
        <xdr:cNvPr id="378" name="楕円 377">
          <a:extLst>
            <a:ext uri="{FF2B5EF4-FFF2-40B4-BE49-F238E27FC236}">
              <a16:creationId xmlns:a16="http://schemas.microsoft.com/office/drawing/2014/main" id="{C10FE3B9-DA9B-492F-A542-BAA4A27B95AB}"/>
            </a:ext>
          </a:extLst>
        </xdr:cNvPr>
        <xdr:cNvSpPr/>
      </xdr:nvSpPr>
      <xdr:spPr>
        <a:xfrm>
          <a:off x="6921500" y="99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104040</xdr:rowOff>
    </xdr:from>
    <xdr:ext cx="534377" cy="259045"/>
    <xdr:sp macro="" textlink="">
      <xdr:nvSpPr>
        <xdr:cNvPr id="379" name="テキスト ボックス 378">
          <a:extLst>
            <a:ext uri="{FF2B5EF4-FFF2-40B4-BE49-F238E27FC236}">
              <a16:creationId xmlns:a16="http://schemas.microsoft.com/office/drawing/2014/main" id="{14A01B58-17C7-42DE-B14B-1CA2BEF0EC70}"/>
            </a:ext>
          </a:extLst>
        </xdr:cNvPr>
        <xdr:cNvSpPr txBox="1"/>
      </xdr:nvSpPr>
      <xdr:spPr>
        <a:xfrm>
          <a:off x="6705111" y="1004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A54376CF-A722-4047-B0F7-1DA48798A54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293A7BCB-328B-4A86-9215-F245384D503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1F512C37-588B-4E28-AD17-7F21082924B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7B7D87D6-263C-4273-8893-54072410767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FA910229-F45F-4318-89A9-EEBBF482EA4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F2C7C69F-62ED-4FC0-A0CD-567DF3804BF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D2DEFAAA-90D7-4FDD-BAE9-C3E56A49553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7BA023EE-E638-4852-BD27-0237A6B4018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ACA16A2F-0B87-4D80-8286-FFCC2CF8F03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C8C7ED16-5E67-48D3-B8EC-D76E60BE1376}"/>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4453C69A-83A3-4E5F-8588-A2A3BC1F7537}"/>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D20EC813-E498-41E8-A26E-435C33A76318}"/>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978AC728-B0F1-48BA-8B93-14EF67859727}"/>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944A49A0-7DF3-47F3-A7E9-6255F760BE3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6004C80D-48E5-4821-9E1C-A32B542CD81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4EA30F9B-6A25-486D-9AEC-4EF07DAF6A2D}"/>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776AE5BD-3B69-42E6-AC8B-0B41C9436A41}"/>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540E1D0-8523-421C-8BF8-62B8C8A66608}"/>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E621B49D-6F87-4D57-A7A5-7E54E2D0AF5D}"/>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5A313267-4C74-4A0E-A95B-155CBE83E96C}"/>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6F2DDC42-D3D7-49F6-B73F-0319D4EDEA2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9CC9CF51-26C9-42D6-9734-C1F5F8319E4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69CC8331-E813-4C5F-9C4A-F62A883E2D4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3" name="直線コネクタ 402">
          <a:extLst>
            <a:ext uri="{FF2B5EF4-FFF2-40B4-BE49-F238E27FC236}">
              <a16:creationId xmlns:a16="http://schemas.microsoft.com/office/drawing/2014/main" id="{A1FB0AB8-F3F0-455A-A5B0-9A22A8F09A6E}"/>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4" name="普通建設事業費 （ うち新規整備　）最小値テキスト">
          <a:extLst>
            <a:ext uri="{FF2B5EF4-FFF2-40B4-BE49-F238E27FC236}">
              <a16:creationId xmlns:a16="http://schemas.microsoft.com/office/drawing/2014/main" id="{873566D4-4DB5-48D2-B2E0-7831370F90EF}"/>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5" name="直線コネクタ 404">
          <a:extLst>
            <a:ext uri="{FF2B5EF4-FFF2-40B4-BE49-F238E27FC236}">
              <a16:creationId xmlns:a16="http://schemas.microsoft.com/office/drawing/2014/main" id="{9FB7F80C-3B7F-4FA2-81C9-A078373B6E39}"/>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6" name="普通建設事業費 （ うち新規整備　）最大値テキスト">
          <a:extLst>
            <a:ext uri="{FF2B5EF4-FFF2-40B4-BE49-F238E27FC236}">
              <a16:creationId xmlns:a16="http://schemas.microsoft.com/office/drawing/2014/main" id="{E6FB21D7-454B-4143-8189-01F737FA0637}"/>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7" name="直線コネクタ 406">
          <a:extLst>
            <a:ext uri="{FF2B5EF4-FFF2-40B4-BE49-F238E27FC236}">
              <a16:creationId xmlns:a16="http://schemas.microsoft.com/office/drawing/2014/main" id="{F04F26D2-2C54-4159-8ACD-3DCB0025564F}"/>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133177</xdr:rowOff>
    </xdr:from>
    <xdr:to>
      <xdr:col>55</xdr:col>
      <xdr:colOff>0</xdr:colOff>
      <xdr:row>78</xdr:row>
      <xdr:rowOff>61328</xdr:rowOff>
    </xdr:to>
    <xdr:cxnSp macro="">
      <xdr:nvCxnSpPr>
        <xdr:cNvPr id="408" name="直線コネクタ 407">
          <a:extLst>
            <a:ext uri="{FF2B5EF4-FFF2-40B4-BE49-F238E27FC236}">
              <a16:creationId xmlns:a16="http://schemas.microsoft.com/office/drawing/2014/main" id="{17BFDC13-CBF2-46F4-B975-1E41C554E497}"/>
            </a:ext>
          </a:extLst>
        </xdr:cNvPr>
        <xdr:cNvCxnSpPr/>
      </xdr:nvCxnSpPr>
      <xdr:spPr>
        <a:xfrm flipV="1">
          <a:off x="9639300" y="12991927"/>
          <a:ext cx="838200" cy="44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70589</xdr:rowOff>
    </xdr:from>
    <xdr:ext cx="534377" cy="259045"/>
    <xdr:sp macro="" textlink="">
      <xdr:nvSpPr>
        <xdr:cNvPr id="409" name="普通建設事業費 （ うち新規整備　）平均値テキスト">
          <a:extLst>
            <a:ext uri="{FF2B5EF4-FFF2-40B4-BE49-F238E27FC236}">
              <a16:creationId xmlns:a16="http://schemas.microsoft.com/office/drawing/2014/main" id="{B1CF341D-8EC3-49BF-BE3E-18D26139E8CF}"/>
            </a:ext>
          </a:extLst>
        </xdr:cNvPr>
        <xdr:cNvSpPr txBox="1"/>
      </xdr:nvSpPr>
      <xdr:spPr>
        <a:xfrm>
          <a:off x="10528300" y="13272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0" name="フローチャート: 判断 409">
          <a:extLst>
            <a:ext uri="{FF2B5EF4-FFF2-40B4-BE49-F238E27FC236}">
              <a16:creationId xmlns:a16="http://schemas.microsoft.com/office/drawing/2014/main" id="{57EAF930-736B-4DCB-AA9B-79B947EE919E}"/>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61328</xdr:rowOff>
    </xdr:from>
    <xdr:to>
      <xdr:col>50</xdr:col>
      <xdr:colOff>114300</xdr:colOff>
      <xdr:row>78</xdr:row>
      <xdr:rowOff>69230</xdr:rowOff>
    </xdr:to>
    <xdr:cxnSp macro="">
      <xdr:nvCxnSpPr>
        <xdr:cNvPr id="411" name="直線コネクタ 410">
          <a:extLst>
            <a:ext uri="{FF2B5EF4-FFF2-40B4-BE49-F238E27FC236}">
              <a16:creationId xmlns:a16="http://schemas.microsoft.com/office/drawing/2014/main" id="{CDB5772F-B4EB-49F0-8FA4-101593CB5C2F}"/>
            </a:ext>
          </a:extLst>
        </xdr:cNvPr>
        <xdr:cNvCxnSpPr/>
      </xdr:nvCxnSpPr>
      <xdr:spPr>
        <a:xfrm flipV="1">
          <a:off x="8750300" y="13434428"/>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2" name="フローチャート: 判断 411">
          <a:extLst>
            <a:ext uri="{FF2B5EF4-FFF2-40B4-BE49-F238E27FC236}">
              <a16:creationId xmlns:a16="http://schemas.microsoft.com/office/drawing/2014/main" id="{5E32A072-BFD5-4DC5-8605-2A4F0F2865F3}"/>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3" name="テキスト ボックス 412">
          <a:extLst>
            <a:ext uri="{FF2B5EF4-FFF2-40B4-BE49-F238E27FC236}">
              <a16:creationId xmlns:a16="http://schemas.microsoft.com/office/drawing/2014/main" id="{52DDE098-E448-4D67-B1EC-6BA3FA38E3C7}"/>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133756</xdr:rowOff>
    </xdr:from>
    <xdr:to>
      <xdr:col>45</xdr:col>
      <xdr:colOff>177800</xdr:colOff>
      <xdr:row>78</xdr:row>
      <xdr:rowOff>69230</xdr:rowOff>
    </xdr:to>
    <xdr:cxnSp macro="">
      <xdr:nvCxnSpPr>
        <xdr:cNvPr id="414" name="直線コネクタ 413">
          <a:extLst>
            <a:ext uri="{FF2B5EF4-FFF2-40B4-BE49-F238E27FC236}">
              <a16:creationId xmlns:a16="http://schemas.microsoft.com/office/drawing/2014/main" id="{4105FE02-B5D5-47AD-82AC-FB5A47757F20}"/>
            </a:ext>
          </a:extLst>
        </xdr:cNvPr>
        <xdr:cNvCxnSpPr/>
      </xdr:nvCxnSpPr>
      <xdr:spPr>
        <a:xfrm>
          <a:off x="7861300" y="13163956"/>
          <a:ext cx="889000" cy="27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5" name="フローチャート: 判断 414">
          <a:extLst>
            <a:ext uri="{FF2B5EF4-FFF2-40B4-BE49-F238E27FC236}">
              <a16:creationId xmlns:a16="http://schemas.microsoft.com/office/drawing/2014/main" id="{38D1101D-2FB3-4BEF-98B0-1A2F350AD978}"/>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6" name="テキスト ボックス 415">
          <a:extLst>
            <a:ext uri="{FF2B5EF4-FFF2-40B4-BE49-F238E27FC236}">
              <a16:creationId xmlns:a16="http://schemas.microsoft.com/office/drawing/2014/main" id="{40F35309-5FF7-414F-B6D6-997EAF753864}"/>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133756</xdr:rowOff>
    </xdr:from>
    <xdr:to>
      <xdr:col>41</xdr:col>
      <xdr:colOff>50800</xdr:colOff>
      <xdr:row>79</xdr:row>
      <xdr:rowOff>26955</xdr:rowOff>
    </xdr:to>
    <xdr:cxnSp macro="">
      <xdr:nvCxnSpPr>
        <xdr:cNvPr id="417" name="直線コネクタ 416">
          <a:extLst>
            <a:ext uri="{FF2B5EF4-FFF2-40B4-BE49-F238E27FC236}">
              <a16:creationId xmlns:a16="http://schemas.microsoft.com/office/drawing/2014/main" id="{FA43A8E2-7B76-4FC4-A246-0FA9903874AC}"/>
            </a:ext>
          </a:extLst>
        </xdr:cNvPr>
        <xdr:cNvCxnSpPr/>
      </xdr:nvCxnSpPr>
      <xdr:spPr>
        <a:xfrm flipV="1">
          <a:off x="6972300" y="13163956"/>
          <a:ext cx="889000" cy="40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8" name="フローチャート: 判断 417">
          <a:extLst>
            <a:ext uri="{FF2B5EF4-FFF2-40B4-BE49-F238E27FC236}">
              <a16:creationId xmlns:a16="http://schemas.microsoft.com/office/drawing/2014/main" id="{FF7B1A8D-4500-4DF7-B69A-8E3DCFA95F96}"/>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9" name="テキスト ボックス 418">
          <a:extLst>
            <a:ext uri="{FF2B5EF4-FFF2-40B4-BE49-F238E27FC236}">
              <a16:creationId xmlns:a16="http://schemas.microsoft.com/office/drawing/2014/main" id="{F0399478-282B-42EA-B42F-6E17F84F186E}"/>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0" name="フローチャート: 判断 419">
          <a:extLst>
            <a:ext uri="{FF2B5EF4-FFF2-40B4-BE49-F238E27FC236}">
              <a16:creationId xmlns:a16="http://schemas.microsoft.com/office/drawing/2014/main" id="{E6471B21-9AAD-4B85-8AA2-505919E8C494}"/>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21" name="テキスト ボックス 420">
          <a:extLst>
            <a:ext uri="{FF2B5EF4-FFF2-40B4-BE49-F238E27FC236}">
              <a16:creationId xmlns:a16="http://schemas.microsoft.com/office/drawing/2014/main" id="{0083958C-F3E4-4A2A-9DAB-068A97366FED}"/>
            </a:ext>
          </a:extLst>
        </xdr:cNvPr>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388AEFB7-F700-4E3B-9ABC-55CAA2DBEC7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796D57A-B8E9-4B52-8BE0-418B9618FE1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F56EFADD-EFA9-403E-99FC-2DFA293AB18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E2EC6AB8-1F98-472E-9820-E0307747249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2AFCA80A-F7FD-4738-BCC2-5A145E18A9A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82377</xdr:rowOff>
    </xdr:from>
    <xdr:to>
      <xdr:col>55</xdr:col>
      <xdr:colOff>50800</xdr:colOff>
      <xdr:row>76</xdr:row>
      <xdr:rowOff>12526</xdr:rowOff>
    </xdr:to>
    <xdr:sp macro="" textlink="">
      <xdr:nvSpPr>
        <xdr:cNvPr id="427" name="楕円 426">
          <a:extLst>
            <a:ext uri="{FF2B5EF4-FFF2-40B4-BE49-F238E27FC236}">
              <a16:creationId xmlns:a16="http://schemas.microsoft.com/office/drawing/2014/main" id="{7135F211-1360-4EC5-8E89-ED0835574826}"/>
            </a:ext>
          </a:extLst>
        </xdr:cNvPr>
        <xdr:cNvSpPr/>
      </xdr:nvSpPr>
      <xdr:spPr>
        <a:xfrm>
          <a:off x="10426700" y="129411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105254</xdr:rowOff>
    </xdr:from>
    <xdr:ext cx="534377" cy="259045"/>
    <xdr:sp macro="" textlink="">
      <xdr:nvSpPr>
        <xdr:cNvPr id="428" name="普通建設事業費 （ うち新規整備　）該当値テキスト">
          <a:extLst>
            <a:ext uri="{FF2B5EF4-FFF2-40B4-BE49-F238E27FC236}">
              <a16:creationId xmlns:a16="http://schemas.microsoft.com/office/drawing/2014/main" id="{44425EC6-2904-452B-9D44-7393F22D3B44}"/>
            </a:ext>
          </a:extLst>
        </xdr:cNvPr>
        <xdr:cNvSpPr txBox="1"/>
      </xdr:nvSpPr>
      <xdr:spPr>
        <a:xfrm>
          <a:off x="10528300" y="1279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10528</xdr:rowOff>
    </xdr:from>
    <xdr:to>
      <xdr:col>50</xdr:col>
      <xdr:colOff>165100</xdr:colOff>
      <xdr:row>78</xdr:row>
      <xdr:rowOff>112128</xdr:rowOff>
    </xdr:to>
    <xdr:sp macro="" textlink="">
      <xdr:nvSpPr>
        <xdr:cNvPr id="429" name="楕円 428">
          <a:extLst>
            <a:ext uri="{FF2B5EF4-FFF2-40B4-BE49-F238E27FC236}">
              <a16:creationId xmlns:a16="http://schemas.microsoft.com/office/drawing/2014/main" id="{13D526C4-4E11-4EAB-AF17-A7C85DCE2046}"/>
            </a:ext>
          </a:extLst>
        </xdr:cNvPr>
        <xdr:cNvSpPr/>
      </xdr:nvSpPr>
      <xdr:spPr>
        <a:xfrm>
          <a:off x="9588500" y="1338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103255</xdr:rowOff>
    </xdr:from>
    <xdr:ext cx="534377" cy="259045"/>
    <xdr:sp macro="" textlink="">
      <xdr:nvSpPr>
        <xdr:cNvPr id="430" name="テキスト ボックス 429">
          <a:extLst>
            <a:ext uri="{FF2B5EF4-FFF2-40B4-BE49-F238E27FC236}">
              <a16:creationId xmlns:a16="http://schemas.microsoft.com/office/drawing/2014/main" id="{4966749D-B8AB-4814-89F2-F14A776FC6E0}"/>
            </a:ext>
          </a:extLst>
        </xdr:cNvPr>
        <xdr:cNvSpPr txBox="1"/>
      </xdr:nvSpPr>
      <xdr:spPr>
        <a:xfrm>
          <a:off x="9372111" y="134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18430</xdr:rowOff>
    </xdr:from>
    <xdr:to>
      <xdr:col>46</xdr:col>
      <xdr:colOff>38100</xdr:colOff>
      <xdr:row>78</xdr:row>
      <xdr:rowOff>120030</xdr:rowOff>
    </xdr:to>
    <xdr:sp macro="" textlink="">
      <xdr:nvSpPr>
        <xdr:cNvPr id="431" name="楕円 430">
          <a:extLst>
            <a:ext uri="{FF2B5EF4-FFF2-40B4-BE49-F238E27FC236}">
              <a16:creationId xmlns:a16="http://schemas.microsoft.com/office/drawing/2014/main" id="{97016D2B-5DBD-48E5-9148-F1DF28CBA0EE}"/>
            </a:ext>
          </a:extLst>
        </xdr:cNvPr>
        <xdr:cNvSpPr/>
      </xdr:nvSpPr>
      <xdr:spPr>
        <a:xfrm>
          <a:off x="8699500" y="133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111157</xdr:rowOff>
    </xdr:from>
    <xdr:ext cx="534377" cy="259045"/>
    <xdr:sp macro="" textlink="">
      <xdr:nvSpPr>
        <xdr:cNvPr id="432" name="テキスト ボックス 431">
          <a:extLst>
            <a:ext uri="{FF2B5EF4-FFF2-40B4-BE49-F238E27FC236}">
              <a16:creationId xmlns:a16="http://schemas.microsoft.com/office/drawing/2014/main" id="{F1DCDA1C-5911-4B81-BFF7-F412F492610B}"/>
            </a:ext>
          </a:extLst>
        </xdr:cNvPr>
        <xdr:cNvSpPr txBox="1"/>
      </xdr:nvSpPr>
      <xdr:spPr>
        <a:xfrm>
          <a:off x="8483111" y="1348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82956</xdr:rowOff>
    </xdr:from>
    <xdr:to>
      <xdr:col>41</xdr:col>
      <xdr:colOff>101600</xdr:colOff>
      <xdr:row>77</xdr:row>
      <xdr:rowOff>13106</xdr:rowOff>
    </xdr:to>
    <xdr:sp macro="" textlink="">
      <xdr:nvSpPr>
        <xdr:cNvPr id="433" name="楕円 432">
          <a:extLst>
            <a:ext uri="{FF2B5EF4-FFF2-40B4-BE49-F238E27FC236}">
              <a16:creationId xmlns:a16="http://schemas.microsoft.com/office/drawing/2014/main" id="{13C35545-5654-40B9-AE6A-24093908ECF9}"/>
            </a:ext>
          </a:extLst>
        </xdr:cNvPr>
        <xdr:cNvSpPr/>
      </xdr:nvSpPr>
      <xdr:spPr>
        <a:xfrm>
          <a:off x="7810500" y="131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4233</xdr:rowOff>
    </xdr:from>
    <xdr:ext cx="534377" cy="259045"/>
    <xdr:sp macro="" textlink="">
      <xdr:nvSpPr>
        <xdr:cNvPr id="434" name="テキスト ボックス 433">
          <a:extLst>
            <a:ext uri="{FF2B5EF4-FFF2-40B4-BE49-F238E27FC236}">
              <a16:creationId xmlns:a16="http://schemas.microsoft.com/office/drawing/2014/main" id="{9567DF77-5BF4-4B68-9B89-57C1854CE9AB}"/>
            </a:ext>
          </a:extLst>
        </xdr:cNvPr>
        <xdr:cNvSpPr txBox="1"/>
      </xdr:nvSpPr>
      <xdr:spPr>
        <a:xfrm>
          <a:off x="7594111" y="132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147605</xdr:rowOff>
    </xdr:from>
    <xdr:to>
      <xdr:col>36</xdr:col>
      <xdr:colOff>165100</xdr:colOff>
      <xdr:row>79</xdr:row>
      <xdr:rowOff>77755</xdr:rowOff>
    </xdr:to>
    <xdr:sp macro="" textlink="">
      <xdr:nvSpPr>
        <xdr:cNvPr id="435" name="楕円 434">
          <a:extLst>
            <a:ext uri="{FF2B5EF4-FFF2-40B4-BE49-F238E27FC236}">
              <a16:creationId xmlns:a16="http://schemas.microsoft.com/office/drawing/2014/main" id="{13B9BADA-F2F0-4691-97F7-A397C0120959}"/>
            </a:ext>
          </a:extLst>
        </xdr:cNvPr>
        <xdr:cNvSpPr/>
      </xdr:nvSpPr>
      <xdr:spPr>
        <a:xfrm>
          <a:off x="6921500" y="135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68882</xdr:rowOff>
    </xdr:from>
    <xdr:ext cx="469744" cy="259045"/>
    <xdr:sp macro="" textlink="">
      <xdr:nvSpPr>
        <xdr:cNvPr id="436" name="テキスト ボックス 435">
          <a:extLst>
            <a:ext uri="{FF2B5EF4-FFF2-40B4-BE49-F238E27FC236}">
              <a16:creationId xmlns:a16="http://schemas.microsoft.com/office/drawing/2014/main" id="{015C9057-AF15-4029-AFAB-4A744E6777BD}"/>
            </a:ext>
          </a:extLst>
        </xdr:cNvPr>
        <xdr:cNvSpPr txBox="1"/>
      </xdr:nvSpPr>
      <xdr:spPr>
        <a:xfrm>
          <a:off x="6737428" y="1361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E63769C3-2896-43A9-9428-8E4361DBB547}"/>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C1DC080E-02DA-49CC-B641-1A8743C2718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90207B0-AF2C-4659-9359-C12098CAE4A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3A25799D-4C26-4710-9EB0-832A6CAB61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B89CF2E-FC84-48A7-BBDC-B6C3B157CC23}"/>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8004297-C661-480D-A10E-433060A72D2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74947387-5E67-46B2-9A35-F1C5D475041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56C9F7C8-502C-430B-9E39-C74BB319E9A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550A3A59-CD2F-4A5F-B9CB-A8AF12B9217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EDC2C6A5-E517-41DD-9B08-3D7E1F4E33C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BA2D2A2-FC92-48DC-917D-FF39EC68394C}"/>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3AFF05D5-76ED-42F5-8307-E27B7C98922D}"/>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24FD2841-C33B-4014-BC70-03ADBCFC3634}"/>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C2A1D7CB-CFB3-45FF-8B67-0AAAA042AA9D}"/>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84FDEFB-8C5E-4C9F-B91A-717E80798D47}"/>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3BA97665-EE85-4C7A-AF5B-5CF1D63B4C7A}"/>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4E0F0539-62DD-4BF7-B7D8-6EC224D5CF78}"/>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EFD39CE5-7982-432A-B0EA-A9F88241C542}"/>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65994258-2E47-40FE-BD53-07A2F8447312}"/>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CC76B66A-9C53-4E0C-BDBF-AD9379F86447}"/>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10A2DD93-7F53-4299-AE1F-1DA8187C80D8}"/>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648EE4E3-CD45-476D-9741-7A5823E218B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F3B13434-5E1A-47EC-9210-362394625DD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0" name="直線コネクタ 459">
          <a:extLst>
            <a:ext uri="{FF2B5EF4-FFF2-40B4-BE49-F238E27FC236}">
              <a16:creationId xmlns:a16="http://schemas.microsoft.com/office/drawing/2014/main" id="{6A8012D4-A48F-421C-8173-5F4E3086F1E3}"/>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1" name="普通建設事業費 （ うち更新整備　）最小値テキスト">
          <a:extLst>
            <a:ext uri="{FF2B5EF4-FFF2-40B4-BE49-F238E27FC236}">
              <a16:creationId xmlns:a16="http://schemas.microsoft.com/office/drawing/2014/main" id="{EB1FF0A8-40E8-48DB-BF82-F745A67147A6}"/>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2" name="直線コネクタ 461">
          <a:extLst>
            <a:ext uri="{FF2B5EF4-FFF2-40B4-BE49-F238E27FC236}">
              <a16:creationId xmlns:a16="http://schemas.microsoft.com/office/drawing/2014/main" id="{33AB0320-8409-4415-8C08-97989AE2192F}"/>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3" name="普通建設事業費 （ うち更新整備　）最大値テキスト">
          <a:extLst>
            <a:ext uri="{FF2B5EF4-FFF2-40B4-BE49-F238E27FC236}">
              <a16:creationId xmlns:a16="http://schemas.microsoft.com/office/drawing/2014/main" id="{30D19A3E-9244-47F9-9EE1-70B479258A5F}"/>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4" name="直線コネクタ 463">
          <a:extLst>
            <a:ext uri="{FF2B5EF4-FFF2-40B4-BE49-F238E27FC236}">
              <a16:creationId xmlns:a16="http://schemas.microsoft.com/office/drawing/2014/main" id="{171143A0-4C40-4BE9-A55C-739309731C36}"/>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99185</xdr:rowOff>
    </xdr:from>
    <xdr:to>
      <xdr:col>55</xdr:col>
      <xdr:colOff>0</xdr:colOff>
      <xdr:row>94</xdr:row>
      <xdr:rowOff>138168</xdr:rowOff>
    </xdr:to>
    <xdr:cxnSp macro="">
      <xdr:nvCxnSpPr>
        <xdr:cNvPr id="465" name="直線コネクタ 464">
          <a:extLst>
            <a:ext uri="{FF2B5EF4-FFF2-40B4-BE49-F238E27FC236}">
              <a16:creationId xmlns:a16="http://schemas.microsoft.com/office/drawing/2014/main" id="{576E6DD4-75E2-4697-ADAA-AFB2C15045F0}"/>
            </a:ext>
          </a:extLst>
        </xdr:cNvPr>
        <xdr:cNvCxnSpPr/>
      </xdr:nvCxnSpPr>
      <xdr:spPr>
        <a:xfrm flipV="1">
          <a:off x="9639300" y="15529685"/>
          <a:ext cx="838200" cy="7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37602</xdr:rowOff>
    </xdr:from>
    <xdr:ext cx="534377" cy="259045"/>
    <xdr:sp macro="" textlink="">
      <xdr:nvSpPr>
        <xdr:cNvPr id="466" name="普通建設事業費 （ うち更新整備　）平均値テキスト">
          <a:extLst>
            <a:ext uri="{FF2B5EF4-FFF2-40B4-BE49-F238E27FC236}">
              <a16:creationId xmlns:a16="http://schemas.microsoft.com/office/drawing/2014/main" id="{DDC704A1-1BFB-49C5-B9E0-77B4DB1B35E1}"/>
            </a:ext>
          </a:extLst>
        </xdr:cNvPr>
        <xdr:cNvSpPr txBox="1"/>
      </xdr:nvSpPr>
      <xdr:spPr>
        <a:xfrm>
          <a:off x="10528300" y="1649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7" name="フローチャート: 判断 466">
          <a:extLst>
            <a:ext uri="{FF2B5EF4-FFF2-40B4-BE49-F238E27FC236}">
              <a16:creationId xmlns:a16="http://schemas.microsoft.com/office/drawing/2014/main" id="{02DF7491-FE1E-4DEC-893D-7AAC9EE89715}"/>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138168</xdr:rowOff>
    </xdr:from>
    <xdr:to>
      <xdr:col>50</xdr:col>
      <xdr:colOff>114300</xdr:colOff>
      <xdr:row>98</xdr:row>
      <xdr:rowOff>60849</xdr:rowOff>
    </xdr:to>
    <xdr:cxnSp macro="">
      <xdr:nvCxnSpPr>
        <xdr:cNvPr id="468" name="直線コネクタ 467">
          <a:extLst>
            <a:ext uri="{FF2B5EF4-FFF2-40B4-BE49-F238E27FC236}">
              <a16:creationId xmlns:a16="http://schemas.microsoft.com/office/drawing/2014/main" id="{A9343691-8C17-4A8A-9E23-C02F21DE4257}"/>
            </a:ext>
          </a:extLst>
        </xdr:cNvPr>
        <xdr:cNvCxnSpPr/>
      </xdr:nvCxnSpPr>
      <xdr:spPr>
        <a:xfrm flipV="1">
          <a:off x="8750300" y="16254468"/>
          <a:ext cx="889000" cy="60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9" name="フローチャート: 判断 468">
          <a:extLst>
            <a:ext uri="{FF2B5EF4-FFF2-40B4-BE49-F238E27FC236}">
              <a16:creationId xmlns:a16="http://schemas.microsoft.com/office/drawing/2014/main" id="{902B1285-BB8D-4FC6-AE89-E9504A5E786F}"/>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30301</xdr:rowOff>
    </xdr:from>
    <xdr:ext cx="534377" cy="259045"/>
    <xdr:sp macro="" textlink="">
      <xdr:nvSpPr>
        <xdr:cNvPr id="470" name="テキスト ボックス 469">
          <a:extLst>
            <a:ext uri="{FF2B5EF4-FFF2-40B4-BE49-F238E27FC236}">
              <a16:creationId xmlns:a16="http://schemas.microsoft.com/office/drawing/2014/main" id="{B27D47E2-8427-445B-B37C-C8ED67BF7D69}"/>
            </a:ext>
          </a:extLst>
        </xdr:cNvPr>
        <xdr:cNvSpPr txBox="1"/>
      </xdr:nvSpPr>
      <xdr:spPr>
        <a:xfrm>
          <a:off x="9372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60849</xdr:rowOff>
    </xdr:from>
    <xdr:to>
      <xdr:col>45</xdr:col>
      <xdr:colOff>177800</xdr:colOff>
      <xdr:row>98</xdr:row>
      <xdr:rowOff>116726</xdr:rowOff>
    </xdr:to>
    <xdr:cxnSp macro="">
      <xdr:nvCxnSpPr>
        <xdr:cNvPr id="471" name="直線コネクタ 470">
          <a:extLst>
            <a:ext uri="{FF2B5EF4-FFF2-40B4-BE49-F238E27FC236}">
              <a16:creationId xmlns:a16="http://schemas.microsoft.com/office/drawing/2014/main" id="{F38E0640-30AB-4BBF-9019-6ADE5FBF12C7}"/>
            </a:ext>
          </a:extLst>
        </xdr:cNvPr>
        <xdr:cNvCxnSpPr/>
      </xdr:nvCxnSpPr>
      <xdr:spPr>
        <a:xfrm flipV="1">
          <a:off x="7861300" y="16862949"/>
          <a:ext cx="8890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2" name="フローチャート: 判断 471">
          <a:extLst>
            <a:ext uri="{FF2B5EF4-FFF2-40B4-BE49-F238E27FC236}">
              <a16:creationId xmlns:a16="http://schemas.microsoft.com/office/drawing/2014/main" id="{3AC5297E-117C-4D68-97D0-3053E649B46D}"/>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101559</xdr:rowOff>
    </xdr:from>
    <xdr:ext cx="534377" cy="259045"/>
    <xdr:sp macro="" textlink="">
      <xdr:nvSpPr>
        <xdr:cNvPr id="473" name="テキスト ボックス 472">
          <a:extLst>
            <a:ext uri="{FF2B5EF4-FFF2-40B4-BE49-F238E27FC236}">
              <a16:creationId xmlns:a16="http://schemas.microsoft.com/office/drawing/2014/main" id="{CFF7B6FA-3334-48A6-AC9D-BA957B90FE46}"/>
            </a:ext>
          </a:extLst>
        </xdr:cNvPr>
        <xdr:cNvSpPr txBox="1"/>
      </xdr:nvSpPr>
      <xdr:spPr>
        <a:xfrm>
          <a:off x="8483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116726</xdr:rowOff>
    </xdr:from>
    <xdr:to>
      <xdr:col>41</xdr:col>
      <xdr:colOff>50800</xdr:colOff>
      <xdr:row>98</xdr:row>
      <xdr:rowOff>125352</xdr:rowOff>
    </xdr:to>
    <xdr:cxnSp macro="">
      <xdr:nvCxnSpPr>
        <xdr:cNvPr id="474" name="直線コネクタ 473">
          <a:extLst>
            <a:ext uri="{FF2B5EF4-FFF2-40B4-BE49-F238E27FC236}">
              <a16:creationId xmlns:a16="http://schemas.microsoft.com/office/drawing/2014/main" id="{9FCAB407-37FC-4DC5-A2F0-4A268657AC56}"/>
            </a:ext>
          </a:extLst>
        </xdr:cNvPr>
        <xdr:cNvCxnSpPr/>
      </xdr:nvCxnSpPr>
      <xdr:spPr>
        <a:xfrm flipV="1">
          <a:off x="6972300" y="16918826"/>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5" name="フローチャート: 判断 474">
          <a:extLst>
            <a:ext uri="{FF2B5EF4-FFF2-40B4-BE49-F238E27FC236}">
              <a16:creationId xmlns:a16="http://schemas.microsoft.com/office/drawing/2014/main" id="{EB9B3E2F-C0BD-48B1-BD78-9D9598A7FCCD}"/>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6" name="テキスト ボックス 475">
          <a:extLst>
            <a:ext uri="{FF2B5EF4-FFF2-40B4-BE49-F238E27FC236}">
              <a16:creationId xmlns:a16="http://schemas.microsoft.com/office/drawing/2014/main" id="{1043C581-4B41-4460-8E56-B26A5FC2386C}"/>
            </a:ext>
          </a:extLst>
        </xdr:cNvPr>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7" name="フローチャート: 判断 476">
          <a:extLst>
            <a:ext uri="{FF2B5EF4-FFF2-40B4-BE49-F238E27FC236}">
              <a16:creationId xmlns:a16="http://schemas.microsoft.com/office/drawing/2014/main" id="{9D13E9FC-F7C2-46A6-A257-82DCD85A98F2}"/>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78" name="テキスト ボックス 477">
          <a:extLst>
            <a:ext uri="{FF2B5EF4-FFF2-40B4-BE49-F238E27FC236}">
              <a16:creationId xmlns:a16="http://schemas.microsoft.com/office/drawing/2014/main" id="{F2B9772D-7D3F-4416-A13A-BB791DB46240}"/>
            </a:ext>
          </a:extLst>
        </xdr:cNvPr>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B4615DDF-0E74-4795-82DE-0779A73255E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CBBDA65A-6ABE-45D0-A879-6049C62664E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AAD592E5-25F9-4B5F-91C5-9EC90232B93F}"/>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F1D315CB-1E12-45A4-822D-82B22340D6E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CB2287C5-6906-4D38-8AB6-8F28729F0C9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48385</xdr:rowOff>
    </xdr:from>
    <xdr:to>
      <xdr:col>55</xdr:col>
      <xdr:colOff>50800</xdr:colOff>
      <xdr:row>90</xdr:row>
      <xdr:rowOff>149985</xdr:rowOff>
    </xdr:to>
    <xdr:sp macro="" textlink="">
      <xdr:nvSpPr>
        <xdr:cNvPr id="484" name="楕円 483">
          <a:extLst>
            <a:ext uri="{FF2B5EF4-FFF2-40B4-BE49-F238E27FC236}">
              <a16:creationId xmlns:a16="http://schemas.microsoft.com/office/drawing/2014/main" id="{E8E206C6-8441-4472-89C0-C8C6A07277B2}"/>
            </a:ext>
          </a:extLst>
        </xdr:cNvPr>
        <xdr:cNvSpPr/>
      </xdr:nvSpPr>
      <xdr:spPr>
        <a:xfrm>
          <a:off x="10426700" y="15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1412</xdr:rowOff>
    </xdr:from>
    <xdr:ext cx="599010" cy="259045"/>
    <xdr:sp macro="" textlink="">
      <xdr:nvSpPr>
        <xdr:cNvPr id="485" name="普通建設事業費 （ うち更新整備　）該当値テキスト">
          <a:extLst>
            <a:ext uri="{FF2B5EF4-FFF2-40B4-BE49-F238E27FC236}">
              <a16:creationId xmlns:a16="http://schemas.microsoft.com/office/drawing/2014/main" id="{99D6694D-7D18-40C8-96F6-086268F23039}"/>
            </a:ext>
          </a:extLst>
        </xdr:cNvPr>
        <xdr:cNvSpPr txBox="1"/>
      </xdr:nvSpPr>
      <xdr:spPr>
        <a:xfrm>
          <a:off x="10528300" y="1543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87368</xdr:rowOff>
    </xdr:from>
    <xdr:to>
      <xdr:col>50</xdr:col>
      <xdr:colOff>165100</xdr:colOff>
      <xdr:row>95</xdr:row>
      <xdr:rowOff>17518</xdr:rowOff>
    </xdr:to>
    <xdr:sp macro="" textlink="">
      <xdr:nvSpPr>
        <xdr:cNvPr id="486" name="楕円 485">
          <a:extLst>
            <a:ext uri="{FF2B5EF4-FFF2-40B4-BE49-F238E27FC236}">
              <a16:creationId xmlns:a16="http://schemas.microsoft.com/office/drawing/2014/main" id="{A752264A-FAD0-4FDD-A893-165DD576C9AF}"/>
            </a:ext>
          </a:extLst>
        </xdr:cNvPr>
        <xdr:cNvSpPr/>
      </xdr:nvSpPr>
      <xdr:spPr>
        <a:xfrm>
          <a:off x="9588500" y="162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34045</xdr:rowOff>
    </xdr:from>
    <xdr:ext cx="599010" cy="259045"/>
    <xdr:sp macro="" textlink="">
      <xdr:nvSpPr>
        <xdr:cNvPr id="487" name="テキスト ボックス 486">
          <a:extLst>
            <a:ext uri="{FF2B5EF4-FFF2-40B4-BE49-F238E27FC236}">
              <a16:creationId xmlns:a16="http://schemas.microsoft.com/office/drawing/2014/main" id="{3E85F600-CD36-4AF8-98F1-9D8B2E7F983A}"/>
            </a:ext>
          </a:extLst>
        </xdr:cNvPr>
        <xdr:cNvSpPr txBox="1"/>
      </xdr:nvSpPr>
      <xdr:spPr>
        <a:xfrm>
          <a:off x="9339795" y="1597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10049</xdr:rowOff>
    </xdr:from>
    <xdr:to>
      <xdr:col>46</xdr:col>
      <xdr:colOff>38100</xdr:colOff>
      <xdr:row>98</xdr:row>
      <xdr:rowOff>111649</xdr:rowOff>
    </xdr:to>
    <xdr:sp macro="" textlink="">
      <xdr:nvSpPr>
        <xdr:cNvPr id="488" name="楕円 487">
          <a:extLst>
            <a:ext uri="{FF2B5EF4-FFF2-40B4-BE49-F238E27FC236}">
              <a16:creationId xmlns:a16="http://schemas.microsoft.com/office/drawing/2014/main" id="{3CDDF166-9253-4744-86D7-AE49719155BF}"/>
            </a:ext>
          </a:extLst>
        </xdr:cNvPr>
        <xdr:cNvSpPr/>
      </xdr:nvSpPr>
      <xdr:spPr>
        <a:xfrm>
          <a:off x="8699500" y="168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102776</xdr:rowOff>
    </xdr:from>
    <xdr:ext cx="534377" cy="259045"/>
    <xdr:sp macro="" textlink="">
      <xdr:nvSpPr>
        <xdr:cNvPr id="489" name="テキスト ボックス 488">
          <a:extLst>
            <a:ext uri="{FF2B5EF4-FFF2-40B4-BE49-F238E27FC236}">
              <a16:creationId xmlns:a16="http://schemas.microsoft.com/office/drawing/2014/main" id="{B10A38CC-EA30-4701-81C6-B7B0DE8B3FFC}"/>
            </a:ext>
          </a:extLst>
        </xdr:cNvPr>
        <xdr:cNvSpPr txBox="1"/>
      </xdr:nvSpPr>
      <xdr:spPr>
        <a:xfrm>
          <a:off x="8483111" y="169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65926</xdr:rowOff>
    </xdr:from>
    <xdr:to>
      <xdr:col>41</xdr:col>
      <xdr:colOff>101600</xdr:colOff>
      <xdr:row>98</xdr:row>
      <xdr:rowOff>167526</xdr:rowOff>
    </xdr:to>
    <xdr:sp macro="" textlink="">
      <xdr:nvSpPr>
        <xdr:cNvPr id="490" name="楕円 489">
          <a:extLst>
            <a:ext uri="{FF2B5EF4-FFF2-40B4-BE49-F238E27FC236}">
              <a16:creationId xmlns:a16="http://schemas.microsoft.com/office/drawing/2014/main" id="{AB0A7439-22A5-475E-9F31-434B112C7A66}"/>
            </a:ext>
          </a:extLst>
        </xdr:cNvPr>
        <xdr:cNvSpPr/>
      </xdr:nvSpPr>
      <xdr:spPr>
        <a:xfrm>
          <a:off x="7810500" y="168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158653</xdr:rowOff>
    </xdr:from>
    <xdr:ext cx="534377" cy="259045"/>
    <xdr:sp macro="" textlink="">
      <xdr:nvSpPr>
        <xdr:cNvPr id="491" name="テキスト ボックス 490">
          <a:extLst>
            <a:ext uri="{FF2B5EF4-FFF2-40B4-BE49-F238E27FC236}">
              <a16:creationId xmlns:a16="http://schemas.microsoft.com/office/drawing/2014/main" id="{9CB10C59-4895-48AA-8FFF-2A7331BF9827}"/>
            </a:ext>
          </a:extLst>
        </xdr:cNvPr>
        <xdr:cNvSpPr txBox="1"/>
      </xdr:nvSpPr>
      <xdr:spPr>
        <a:xfrm>
          <a:off x="7594111" y="169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74552</xdr:rowOff>
    </xdr:from>
    <xdr:to>
      <xdr:col>36</xdr:col>
      <xdr:colOff>165100</xdr:colOff>
      <xdr:row>99</xdr:row>
      <xdr:rowOff>4702</xdr:rowOff>
    </xdr:to>
    <xdr:sp macro="" textlink="">
      <xdr:nvSpPr>
        <xdr:cNvPr id="492" name="楕円 491">
          <a:extLst>
            <a:ext uri="{FF2B5EF4-FFF2-40B4-BE49-F238E27FC236}">
              <a16:creationId xmlns:a16="http://schemas.microsoft.com/office/drawing/2014/main" id="{2F5FA8C6-6278-4B27-8FAD-EA097D5C7765}"/>
            </a:ext>
          </a:extLst>
        </xdr:cNvPr>
        <xdr:cNvSpPr/>
      </xdr:nvSpPr>
      <xdr:spPr>
        <a:xfrm>
          <a:off x="6921500" y="1687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167279</xdr:rowOff>
    </xdr:from>
    <xdr:ext cx="534377" cy="259045"/>
    <xdr:sp macro="" textlink="">
      <xdr:nvSpPr>
        <xdr:cNvPr id="493" name="テキスト ボックス 492">
          <a:extLst>
            <a:ext uri="{FF2B5EF4-FFF2-40B4-BE49-F238E27FC236}">
              <a16:creationId xmlns:a16="http://schemas.microsoft.com/office/drawing/2014/main" id="{C461367D-FEAB-49DE-ACC9-93F3011A7737}"/>
            </a:ext>
          </a:extLst>
        </xdr:cNvPr>
        <xdr:cNvSpPr txBox="1"/>
      </xdr:nvSpPr>
      <xdr:spPr>
        <a:xfrm>
          <a:off x="6705111" y="16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6C4C79BD-BE24-4D8E-A0D8-E662C378231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208D8D26-BFD1-4E92-AB04-E1C92935AAF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93CD01D1-BA05-470E-9E54-D3E046E6B19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34203D56-1594-49D6-B044-613472EEF99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47821D3C-2B5C-4B38-806F-72F3EACDA66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C37739AF-0DA8-4728-B334-57848503331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868F2DA6-5836-44EC-86B2-6DC57257BEA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A76F3C3B-A009-44A8-A186-18A66BFD430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8A409EA1-416C-4108-A8E1-4124C2BF0F0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A730C3D3-1BFF-4A12-88BF-95100AA0DEC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6F23C103-293B-4ADD-83E1-FD1D8D29217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A826E741-09C8-4F9B-99CF-84724C5C3D2C}"/>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308ECA4-3779-4A04-9526-AE93FD31A419}"/>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9380B26A-257E-458F-A378-16767105D259}"/>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938F2A5E-8DDF-4CE5-8F18-704AC90F6F6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EB08A622-6FDB-49D6-B8E9-770008EC37AB}"/>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6E537BB6-BA50-456E-B756-20BA14FF87FC}"/>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4B6F79BA-C630-4A65-8846-7594270B09FA}"/>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496E4C8F-8606-4E1D-BF88-94216F2FA207}"/>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86F64D69-3E1E-4D73-B7F4-8ADCD9387A8F}"/>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BC394094-E17C-44B5-9E6B-D4AED3F7BE8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A9BBE1C6-7BCE-4F23-B5A5-0CD443B0FDE6}"/>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D810E442-BB56-41AD-A0F2-A792C4288FB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98EE9314-60E2-43F6-9A41-F8EB36E5131F}"/>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E4DAB1CA-08CB-495C-BF31-C811D7D25A04}"/>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C6283240-B294-4DAF-AFFB-BE124CC3E0CF}"/>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0" name="災害復旧事業費最大値テキスト">
          <a:extLst>
            <a:ext uri="{FF2B5EF4-FFF2-40B4-BE49-F238E27FC236}">
              <a16:creationId xmlns:a16="http://schemas.microsoft.com/office/drawing/2014/main" id="{32050675-3543-42B7-B168-FB5D06ADCFF5}"/>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1" name="直線コネクタ 520">
          <a:extLst>
            <a:ext uri="{FF2B5EF4-FFF2-40B4-BE49-F238E27FC236}">
              <a16:creationId xmlns:a16="http://schemas.microsoft.com/office/drawing/2014/main" id="{A8BAC8F3-D653-4473-9A12-B72A5EC1601C}"/>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170370</xdr:rowOff>
    </xdr:from>
    <xdr:to>
      <xdr:col>85</xdr:col>
      <xdr:colOff>127000</xdr:colOff>
      <xdr:row>39</xdr:row>
      <xdr:rowOff>39878</xdr:rowOff>
    </xdr:to>
    <xdr:cxnSp macro="">
      <xdr:nvCxnSpPr>
        <xdr:cNvPr id="522" name="直線コネクタ 521">
          <a:extLst>
            <a:ext uri="{FF2B5EF4-FFF2-40B4-BE49-F238E27FC236}">
              <a16:creationId xmlns:a16="http://schemas.microsoft.com/office/drawing/2014/main" id="{7B6774F8-D059-44A9-AFFF-6E5CAFE27597}"/>
            </a:ext>
          </a:extLst>
        </xdr:cNvPr>
        <xdr:cNvCxnSpPr/>
      </xdr:nvCxnSpPr>
      <xdr:spPr>
        <a:xfrm>
          <a:off x="15481300" y="6685470"/>
          <a:ext cx="8382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3" name="災害復旧事業費平均値テキスト">
          <a:extLst>
            <a:ext uri="{FF2B5EF4-FFF2-40B4-BE49-F238E27FC236}">
              <a16:creationId xmlns:a16="http://schemas.microsoft.com/office/drawing/2014/main" id="{F0F2F768-9069-4CC4-9D58-02F0FBA996A3}"/>
            </a:ext>
          </a:extLst>
        </xdr:cNvPr>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4" name="フローチャート: 判断 523">
          <a:extLst>
            <a:ext uri="{FF2B5EF4-FFF2-40B4-BE49-F238E27FC236}">
              <a16:creationId xmlns:a16="http://schemas.microsoft.com/office/drawing/2014/main" id="{75224151-F708-4162-BFD8-1FCBA653419F}"/>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132956</xdr:rowOff>
    </xdr:from>
    <xdr:to>
      <xdr:col>81</xdr:col>
      <xdr:colOff>50800</xdr:colOff>
      <xdr:row>38</xdr:row>
      <xdr:rowOff>170370</xdr:rowOff>
    </xdr:to>
    <xdr:cxnSp macro="">
      <xdr:nvCxnSpPr>
        <xdr:cNvPr id="525" name="直線コネクタ 524">
          <a:extLst>
            <a:ext uri="{FF2B5EF4-FFF2-40B4-BE49-F238E27FC236}">
              <a16:creationId xmlns:a16="http://schemas.microsoft.com/office/drawing/2014/main" id="{EA20A6E4-8928-4185-A792-A2A6A742F25A}"/>
            </a:ext>
          </a:extLst>
        </xdr:cNvPr>
        <xdr:cNvCxnSpPr/>
      </xdr:nvCxnSpPr>
      <xdr:spPr>
        <a:xfrm>
          <a:off x="14592300" y="6476606"/>
          <a:ext cx="889000" cy="2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6" name="フローチャート: 判断 525">
          <a:extLst>
            <a:ext uri="{FF2B5EF4-FFF2-40B4-BE49-F238E27FC236}">
              <a16:creationId xmlns:a16="http://schemas.microsoft.com/office/drawing/2014/main" id="{8618CA7B-B085-4EA8-B584-1A5C0217B9F4}"/>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7" name="テキスト ボックス 526">
          <a:extLst>
            <a:ext uri="{FF2B5EF4-FFF2-40B4-BE49-F238E27FC236}">
              <a16:creationId xmlns:a16="http://schemas.microsoft.com/office/drawing/2014/main" id="{4F27E366-66B5-43CB-9C92-928E58EC182C}"/>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132956</xdr:rowOff>
    </xdr:from>
    <xdr:to>
      <xdr:col>76</xdr:col>
      <xdr:colOff>114300</xdr:colOff>
      <xdr:row>38</xdr:row>
      <xdr:rowOff>24181</xdr:rowOff>
    </xdr:to>
    <xdr:cxnSp macro="">
      <xdr:nvCxnSpPr>
        <xdr:cNvPr id="528" name="直線コネクタ 527">
          <a:extLst>
            <a:ext uri="{FF2B5EF4-FFF2-40B4-BE49-F238E27FC236}">
              <a16:creationId xmlns:a16="http://schemas.microsoft.com/office/drawing/2014/main" id="{615CE6BA-DD29-49A5-AB4A-014992273F0C}"/>
            </a:ext>
          </a:extLst>
        </xdr:cNvPr>
        <xdr:cNvCxnSpPr/>
      </xdr:nvCxnSpPr>
      <xdr:spPr>
        <a:xfrm flipV="1">
          <a:off x="13703300" y="6476606"/>
          <a:ext cx="889000" cy="6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9" name="フローチャート: 判断 528">
          <a:extLst>
            <a:ext uri="{FF2B5EF4-FFF2-40B4-BE49-F238E27FC236}">
              <a16:creationId xmlns:a16="http://schemas.microsoft.com/office/drawing/2014/main" id="{37F73C99-738B-4D4F-8E92-E538FFF7322C}"/>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0" name="テキスト ボックス 529">
          <a:extLst>
            <a:ext uri="{FF2B5EF4-FFF2-40B4-BE49-F238E27FC236}">
              <a16:creationId xmlns:a16="http://schemas.microsoft.com/office/drawing/2014/main" id="{8249ADAA-2991-4CCA-8EF1-02904CCAAD8B}"/>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24181</xdr:rowOff>
    </xdr:from>
    <xdr:to>
      <xdr:col>71</xdr:col>
      <xdr:colOff>177800</xdr:colOff>
      <xdr:row>38</xdr:row>
      <xdr:rowOff>47917</xdr:rowOff>
    </xdr:to>
    <xdr:cxnSp macro="">
      <xdr:nvCxnSpPr>
        <xdr:cNvPr id="531" name="直線コネクタ 530">
          <a:extLst>
            <a:ext uri="{FF2B5EF4-FFF2-40B4-BE49-F238E27FC236}">
              <a16:creationId xmlns:a16="http://schemas.microsoft.com/office/drawing/2014/main" id="{52DF9F37-5F08-466A-B1C5-E8E5122807B8}"/>
            </a:ext>
          </a:extLst>
        </xdr:cNvPr>
        <xdr:cNvCxnSpPr/>
      </xdr:nvCxnSpPr>
      <xdr:spPr>
        <a:xfrm flipV="1">
          <a:off x="12814300" y="6539281"/>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2" name="フローチャート: 判断 531">
          <a:extLst>
            <a:ext uri="{FF2B5EF4-FFF2-40B4-BE49-F238E27FC236}">
              <a16:creationId xmlns:a16="http://schemas.microsoft.com/office/drawing/2014/main" id="{69696B2A-5DF3-4BF0-A72B-CB66CB83B4C3}"/>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3" name="テキスト ボックス 532">
          <a:extLst>
            <a:ext uri="{FF2B5EF4-FFF2-40B4-BE49-F238E27FC236}">
              <a16:creationId xmlns:a16="http://schemas.microsoft.com/office/drawing/2014/main" id="{99226110-4867-44BB-80BE-69A11ADB5293}"/>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4" name="フローチャート: 判断 533">
          <a:extLst>
            <a:ext uri="{FF2B5EF4-FFF2-40B4-BE49-F238E27FC236}">
              <a16:creationId xmlns:a16="http://schemas.microsoft.com/office/drawing/2014/main" id="{CDE1B869-7B55-4A7E-9A02-CD17EDE1EEA7}"/>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132173</xdr:rowOff>
    </xdr:from>
    <xdr:ext cx="469744" cy="259045"/>
    <xdr:sp macro="" textlink="">
      <xdr:nvSpPr>
        <xdr:cNvPr id="535" name="テキスト ボックス 534">
          <a:extLst>
            <a:ext uri="{FF2B5EF4-FFF2-40B4-BE49-F238E27FC236}">
              <a16:creationId xmlns:a16="http://schemas.microsoft.com/office/drawing/2014/main" id="{5277EF80-3E84-4820-9246-512CDCE39035}"/>
            </a:ext>
          </a:extLst>
        </xdr:cNvPr>
        <xdr:cNvSpPr txBox="1"/>
      </xdr:nvSpPr>
      <xdr:spPr>
        <a:xfrm>
          <a:off x="12579428" y="664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8B75514D-6736-4462-917E-1837E87AFC12}"/>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F540CD0E-D66D-4468-B9B4-712874035AA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92D248CB-E463-4B87-9FE4-C86C1190252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ABC8FE1E-ABB4-4148-875E-A4D48987AE3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EDC98F52-A725-4872-B392-2A92CCFDBA2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160528</xdr:rowOff>
    </xdr:from>
    <xdr:to>
      <xdr:col>85</xdr:col>
      <xdr:colOff>177800</xdr:colOff>
      <xdr:row>39</xdr:row>
      <xdr:rowOff>90678</xdr:rowOff>
    </xdr:to>
    <xdr:sp macro="" textlink="">
      <xdr:nvSpPr>
        <xdr:cNvPr id="541" name="楕円 540">
          <a:extLst>
            <a:ext uri="{FF2B5EF4-FFF2-40B4-BE49-F238E27FC236}">
              <a16:creationId xmlns:a16="http://schemas.microsoft.com/office/drawing/2014/main" id="{26ABB635-8CB5-4EA4-9759-7EDC86655F54}"/>
            </a:ext>
          </a:extLst>
        </xdr:cNvPr>
        <xdr:cNvSpPr/>
      </xdr:nvSpPr>
      <xdr:spPr>
        <a:xfrm>
          <a:off x="162687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75455</xdr:rowOff>
    </xdr:from>
    <xdr:ext cx="378565" cy="259045"/>
    <xdr:sp macro="" textlink="">
      <xdr:nvSpPr>
        <xdr:cNvPr id="542" name="災害復旧事業費該当値テキスト">
          <a:extLst>
            <a:ext uri="{FF2B5EF4-FFF2-40B4-BE49-F238E27FC236}">
              <a16:creationId xmlns:a16="http://schemas.microsoft.com/office/drawing/2014/main" id="{0C543A8E-5496-4EA9-8A9B-44F9519795A1}"/>
            </a:ext>
          </a:extLst>
        </xdr:cNvPr>
        <xdr:cNvSpPr txBox="1"/>
      </xdr:nvSpPr>
      <xdr:spPr>
        <a:xfrm>
          <a:off x="16370300" y="659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119570</xdr:rowOff>
    </xdr:from>
    <xdr:to>
      <xdr:col>81</xdr:col>
      <xdr:colOff>101600</xdr:colOff>
      <xdr:row>39</xdr:row>
      <xdr:rowOff>49720</xdr:rowOff>
    </xdr:to>
    <xdr:sp macro="" textlink="">
      <xdr:nvSpPr>
        <xdr:cNvPr id="543" name="楕円 542">
          <a:extLst>
            <a:ext uri="{FF2B5EF4-FFF2-40B4-BE49-F238E27FC236}">
              <a16:creationId xmlns:a16="http://schemas.microsoft.com/office/drawing/2014/main" id="{3644F42B-871C-4365-BD9D-464B16B07EB6}"/>
            </a:ext>
          </a:extLst>
        </xdr:cNvPr>
        <xdr:cNvSpPr/>
      </xdr:nvSpPr>
      <xdr:spPr>
        <a:xfrm>
          <a:off x="15430500" y="66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40847</xdr:rowOff>
    </xdr:from>
    <xdr:ext cx="469744" cy="259045"/>
    <xdr:sp macro="" textlink="">
      <xdr:nvSpPr>
        <xdr:cNvPr id="544" name="テキスト ボックス 543">
          <a:extLst>
            <a:ext uri="{FF2B5EF4-FFF2-40B4-BE49-F238E27FC236}">
              <a16:creationId xmlns:a16="http://schemas.microsoft.com/office/drawing/2014/main" id="{217564EB-12B0-4B0C-A5E0-0E46AF299837}"/>
            </a:ext>
          </a:extLst>
        </xdr:cNvPr>
        <xdr:cNvSpPr txBox="1"/>
      </xdr:nvSpPr>
      <xdr:spPr>
        <a:xfrm>
          <a:off x="15246428" y="67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82156</xdr:rowOff>
    </xdr:from>
    <xdr:to>
      <xdr:col>76</xdr:col>
      <xdr:colOff>165100</xdr:colOff>
      <xdr:row>38</xdr:row>
      <xdr:rowOff>12306</xdr:rowOff>
    </xdr:to>
    <xdr:sp macro="" textlink="">
      <xdr:nvSpPr>
        <xdr:cNvPr id="545" name="楕円 544">
          <a:extLst>
            <a:ext uri="{FF2B5EF4-FFF2-40B4-BE49-F238E27FC236}">
              <a16:creationId xmlns:a16="http://schemas.microsoft.com/office/drawing/2014/main" id="{B946A620-E07D-42FD-91A9-B0B617D5EEE5}"/>
            </a:ext>
          </a:extLst>
        </xdr:cNvPr>
        <xdr:cNvSpPr/>
      </xdr:nvSpPr>
      <xdr:spPr>
        <a:xfrm>
          <a:off x="14541500" y="64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3433</xdr:rowOff>
    </xdr:from>
    <xdr:ext cx="469744" cy="259045"/>
    <xdr:sp macro="" textlink="">
      <xdr:nvSpPr>
        <xdr:cNvPr id="546" name="テキスト ボックス 545">
          <a:extLst>
            <a:ext uri="{FF2B5EF4-FFF2-40B4-BE49-F238E27FC236}">
              <a16:creationId xmlns:a16="http://schemas.microsoft.com/office/drawing/2014/main" id="{5458A660-3BC0-4EA5-9242-27FAA5F7291E}"/>
            </a:ext>
          </a:extLst>
        </xdr:cNvPr>
        <xdr:cNvSpPr txBox="1"/>
      </xdr:nvSpPr>
      <xdr:spPr>
        <a:xfrm>
          <a:off x="14357428" y="651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144831</xdr:rowOff>
    </xdr:from>
    <xdr:to>
      <xdr:col>72</xdr:col>
      <xdr:colOff>38100</xdr:colOff>
      <xdr:row>38</xdr:row>
      <xdr:rowOff>74981</xdr:rowOff>
    </xdr:to>
    <xdr:sp macro="" textlink="">
      <xdr:nvSpPr>
        <xdr:cNvPr id="547" name="楕円 546">
          <a:extLst>
            <a:ext uri="{FF2B5EF4-FFF2-40B4-BE49-F238E27FC236}">
              <a16:creationId xmlns:a16="http://schemas.microsoft.com/office/drawing/2014/main" id="{E85A424F-1119-44B5-9841-0497746046B0}"/>
            </a:ext>
          </a:extLst>
        </xdr:cNvPr>
        <xdr:cNvSpPr/>
      </xdr:nvSpPr>
      <xdr:spPr>
        <a:xfrm>
          <a:off x="13652500" y="64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66108</xdr:rowOff>
    </xdr:from>
    <xdr:ext cx="469744" cy="259045"/>
    <xdr:sp macro="" textlink="">
      <xdr:nvSpPr>
        <xdr:cNvPr id="548" name="テキスト ボックス 547">
          <a:extLst>
            <a:ext uri="{FF2B5EF4-FFF2-40B4-BE49-F238E27FC236}">
              <a16:creationId xmlns:a16="http://schemas.microsoft.com/office/drawing/2014/main" id="{77512E7B-C39A-4058-8E09-787CB3788E5C}"/>
            </a:ext>
          </a:extLst>
        </xdr:cNvPr>
        <xdr:cNvSpPr txBox="1"/>
      </xdr:nvSpPr>
      <xdr:spPr>
        <a:xfrm>
          <a:off x="13468428" y="65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168567</xdr:rowOff>
    </xdr:from>
    <xdr:to>
      <xdr:col>67</xdr:col>
      <xdr:colOff>101600</xdr:colOff>
      <xdr:row>38</xdr:row>
      <xdr:rowOff>98717</xdr:rowOff>
    </xdr:to>
    <xdr:sp macro="" textlink="">
      <xdr:nvSpPr>
        <xdr:cNvPr id="549" name="楕円 548">
          <a:extLst>
            <a:ext uri="{FF2B5EF4-FFF2-40B4-BE49-F238E27FC236}">
              <a16:creationId xmlns:a16="http://schemas.microsoft.com/office/drawing/2014/main" id="{6657B4A1-580D-4436-9A95-6F294C0E1831}"/>
            </a:ext>
          </a:extLst>
        </xdr:cNvPr>
        <xdr:cNvSpPr/>
      </xdr:nvSpPr>
      <xdr:spPr>
        <a:xfrm>
          <a:off x="12763500" y="65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115244</xdr:rowOff>
    </xdr:from>
    <xdr:ext cx="469744" cy="259045"/>
    <xdr:sp macro="" textlink="">
      <xdr:nvSpPr>
        <xdr:cNvPr id="550" name="テキスト ボックス 549">
          <a:extLst>
            <a:ext uri="{FF2B5EF4-FFF2-40B4-BE49-F238E27FC236}">
              <a16:creationId xmlns:a16="http://schemas.microsoft.com/office/drawing/2014/main" id="{8869FB32-846E-4499-AD95-6F5F0B8757FE}"/>
            </a:ext>
          </a:extLst>
        </xdr:cNvPr>
        <xdr:cNvSpPr txBox="1"/>
      </xdr:nvSpPr>
      <xdr:spPr>
        <a:xfrm>
          <a:off x="12579428" y="628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24A443FC-4EB2-46DF-B091-43DB0084A78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4CE8DC5-5C67-4AB9-BFC5-024DA10BB2C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CA34253-DC3B-4B92-800A-8158B39D17A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528276C3-B904-4EFE-9220-0C84D2DF28C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6574A5C0-89FA-4170-8180-13F55F4B5DE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10E5A6C-3852-42CE-BD9A-0E8AF050BE7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B0C07876-3576-4B9F-8F40-38897BCA84D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E821CC3-DDE9-4D60-80B5-35B76D60626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A9B42FD1-4C19-4DCF-8791-B2AB844EA06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5537365C-CEAC-43EE-BA09-5E393E92F6C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2CCCA8E8-07F5-4814-ACDB-DA644EAF705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CBC2D08B-C73E-409C-9833-276C69EC8BD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C32AE71D-C40F-411C-9A70-0EBD1853222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EA44610-3687-4FF8-9205-D7B893ED2C01}"/>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9006604D-B082-4ECA-811D-DB6860CA3D9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FF1A63EF-AB72-44C6-9138-A3174D0F4D2C}"/>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D61AE3A3-7D36-4644-BE7F-84CDC0E9A6B2}"/>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F17584EF-A7FD-4F24-90B1-51D804DB75DC}"/>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5FCE69E7-98C5-404C-B080-B812BCC7A9C9}"/>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34B3995F-7616-4524-B301-83C8B354FEE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FA12E9EE-9CF1-4516-98C2-056137072EA1}"/>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2E913BA0-647F-4CF8-A698-B10C81D202A4}"/>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A0BCC058-DC76-4813-BBE2-963081477778}"/>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940B4BE8-3127-4872-A34B-972EB997D881}"/>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9E6E6F24-4ADB-4513-9754-01C48E39A2CF}"/>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212EBE5F-D974-40D6-A8F1-59AF18ACE2DD}"/>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DED59D59-7E01-4A52-8D0A-27FB45FEA96A}"/>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72347B03-5E50-40D7-8063-E0941C1232A1}"/>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4FD58-26AB-44EA-A4A5-68F661B13281}"/>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48A7375A-85E9-404D-B940-F1D96CE7E017}"/>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1187B8FE-30CB-4637-8D09-E73218B494C2}"/>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2586856D-9DE8-4571-A3A3-E0463BB41CF1}"/>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78F73274-C7C7-4FB0-9705-147A9E256066}"/>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602BAB47-AF55-4552-9887-9B121D51D582}"/>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36AC936E-9BB3-4612-BFBA-283B9A940A3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672B900F-7E8A-4AF9-8FDF-EA1BEBB57A7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375A4098-F6CB-4B8C-9086-E681326349B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B449F64-FE45-47F7-B22D-718DA93FEEC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D3C58D10-B134-4696-AF26-ECBE883F21D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32D30077-4327-408D-8B43-1F483267E47A}"/>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76854359-AA58-476F-B64A-D984B3235C66}"/>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394D6543-5B6D-484B-9AA3-465EEEF42CF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960B70F-C34C-4E20-85B4-E96FADF153B2}"/>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7E145A0D-F2C3-416F-9181-B4DDDD6043DE}"/>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87910AC3-C5C3-47B0-BA42-2FD48A45DCC8}"/>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919A25F3-84C5-4E29-BD6E-7A0113A28972}"/>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FEF63F18-E39F-4FF2-8C34-38F677ABF2CE}"/>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6C714960-122E-42AB-B25D-54E7E57E5316}"/>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C5EDAFD4-2113-484D-93F0-8CEACEF9FEF3}"/>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45089A77-950A-4B14-B3CB-51D68966081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97F9370D-C594-414A-9666-3E7CE768582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103E0EA8-EF03-4328-9B81-EB18B15E297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D9B6B57C-85C1-49B9-A006-839414FF5BB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F4F4ABA-4C89-4975-8101-51AA609A252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B2317221-74A2-49DB-8537-419A4860B6A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D3E4DC3C-0C52-4DAB-9759-2C74185D3B8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CD9C9522-D20C-48FC-AB7F-6E80E8F57E5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5077EE2F-C602-4559-9D60-FEF8157BF5E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9C41E1B1-717D-425C-8516-0E57458FB07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5A0D7403-8354-499C-9EBF-C3028BD2ED79}"/>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255280E9-2EE9-4847-95AC-937478720319}"/>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a:extLst>
            <a:ext uri="{FF2B5EF4-FFF2-40B4-BE49-F238E27FC236}">
              <a16:creationId xmlns:a16="http://schemas.microsoft.com/office/drawing/2014/main" id="{E609A32E-976A-49F7-B511-169D60093194}"/>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19D0CF36-FE24-4491-8BE0-1825352338D6}"/>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66096FD2-3454-45B1-817F-5FCCDB252643}"/>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7CAD66D5-A4B2-4027-A4ED-CF9018E94E2B}"/>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F2703CB3-F344-45B7-8F10-C461443F6306}"/>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1ABB9E2A-E14D-498B-A35D-AEAFE48E5514}"/>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21CC0DF9-4D84-4AF9-ABE8-BBA115ED9C88}"/>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B1EAE79C-8F8D-422F-84B2-F023E40B98CE}"/>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65F635CD-1995-484C-B413-4160D1F4B46D}"/>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3FB527CC-E4F8-449B-9609-FE45E7B55B0F}"/>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7B395BB0-F219-46FE-9B91-8D4CB71BB7EC}"/>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F5CF9308-350A-41E0-9F41-5D8CE0FBBEB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B612CF9D-C8FF-44D0-892C-5258E8488976}"/>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AF1F8E27-A783-4C46-840B-043703951B62}"/>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6" name="直線コネクタ 625">
          <a:extLst>
            <a:ext uri="{FF2B5EF4-FFF2-40B4-BE49-F238E27FC236}">
              <a16:creationId xmlns:a16="http://schemas.microsoft.com/office/drawing/2014/main" id="{02ED3630-67BD-4B2E-A2AE-75BF4D24D028}"/>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7" name="公債費最小値テキスト">
          <a:extLst>
            <a:ext uri="{FF2B5EF4-FFF2-40B4-BE49-F238E27FC236}">
              <a16:creationId xmlns:a16="http://schemas.microsoft.com/office/drawing/2014/main" id="{167B0D00-0BEA-47BB-86EE-629E0CC20F8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8" name="直線コネクタ 627">
          <a:extLst>
            <a:ext uri="{FF2B5EF4-FFF2-40B4-BE49-F238E27FC236}">
              <a16:creationId xmlns:a16="http://schemas.microsoft.com/office/drawing/2014/main" id="{11970423-3E30-4CC0-9225-1400494700BB}"/>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9" name="公債費最大値テキスト">
          <a:extLst>
            <a:ext uri="{FF2B5EF4-FFF2-40B4-BE49-F238E27FC236}">
              <a16:creationId xmlns:a16="http://schemas.microsoft.com/office/drawing/2014/main" id="{896FF2D2-8F72-4A00-B1F3-AF0B1D2C58AF}"/>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0" name="直線コネクタ 629">
          <a:extLst>
            <a:ext uri="{FF2B5EF4-FFF2-40B4-BE49-F238E27FC236}">
              <a16:creationId xmlns:a16="http://schemas.microsoft.com/office/drawing/2014/main" id="{9811DC0C-4CBD-4118-8E17-7FC431244033}"/>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74924</xdr:rowOff>
    </xdr:from>
    <xdr:to>
      <xdr:col>85</xdr:col>
      <xdr:colOff>127000</xdr:colOff>
      <xdr:row>77</xdr:row>
      <xdr:rowOff>90339</xdr:rowOff>
    </xdr:to>
    <xdr:cxnSp macro="">
      <xdr:nvCxnSpPr>
        <xdr:cNvPr id="631" name="直線コネクタ 630">
          <a:extLst>
            <a:ext uri="{FF2B5EF4-FFF2-40B4-BE49-F238E27FC236}">
              <a16:creationId xmlns:a16="http://schemas.microsoft.com/office/drawing/2014/main" id="{463B6F7D-88FB-434F-8B4C-CFF7E9908034}"/>
            </a:ext>
          </a:extLst>
        </xdr:cNvPr>
        <xdr:cNvCxnSpPr/>
      </xdr:nvCxnSpPr>
      <xdr:spPr>
        <a:xfrm>
          <a:off x="15481300" y="13276574"/>
          <a:ext cx="8382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32" name="公債費平均値テキスト">
          <a:extLst>
            <a:ext uri="{FF2B5EF4-FFF2-40B4-BE49-F238E27FC236}">
              <a16:creationId xmlns:a16="http://schemas.microsoft.com/office/drawing/2014/main" id="{2F2814EC-C0DD-4BF2-B667-DDDEEB9B996C}"/>
            </a:ext>
          </a:extLst>
        </xdr:cNvPr>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3" name="フローチャート: 判断 632">
          <a:extLst>
            <a:ext uri="{FF2B5EF4-FFF2-40B4-BE49-F238E27FC236}">
              <a16:creationId xmlns:a16="http://schemas.microsoft.com/office/drawing/2014/main" id="{ADBDEEBD-7C29-4C99-BE33-71CA9E9D8DDB}"/>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74924</xdr:rowOff>
    </xdr:from>
    <xdr:to>
      <xdr:col>81</xdr:col>
      <xdr:colOff>50800</xdr:colOff>
      <xdr:row>77</xdr:row>
      <xdr:rowOff>106601</xdr:rowOff>
    </xdr:to>
    <xdr:cxnSp macro="">
      <xdr:nvCxnSpPr>
        <xdr:cNvPr id="634" name="直線コネクタ 633">
          <a:extLst>
            <a:ext uri="{FF2B5EF4-FFF2-40B4-BE49-F238E27FC236}">
              <a16:creationId xmlns:a16="http://schemas.microsoft.com/office/drawing/2014/main" id="{3838D931-2C3F-4BC3-99AE-363DBA9AF657}"/>
            </a:ext>
          </a:extLst>
        </xdr:cNvPr>
        <xdr:cNvCxnSpPr/>
      </xdr:nvCxnSpPr>
      <xdr:spPr>
        <a:xfrm flipV="1">
          <a:off x="14592300" y="1327657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5" name="フローチャート: 判断 634">
          <a:extLst>
            <a:ext uri="{FF2B5EF4-FFF2-40B4-BE49-F238E27FC236}">
              <a16:creationId xmlns:a16="http://schemas.microsoft.com/office/drawing/2014/main" id="{ED08ACDD-2677-4B25-9827-B0D52EF58D5B}"/>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6" name="テキスト ボックス 635">
          <a:extLst>
            <a:ext uri="{FF2B5EF4-FFF2-40B4-BE49-F238E27FC236}">
              <a16:creationId xmlns:a16="http://schemas.microsoft.com/office/drawing/2014/main" id="{5CF7699B-75EC-43D4-8F18-27FE77E5C065}"/>
            </a:ext>
          </a:extLst>
        </xdr:cNvPr>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89016</xdr:rowOff>
    </xdr:from>
    <xdr:to>
      <xdr:col>76</xdr:col>
      <xdr:colOff>114300</xdr:colOff>
      <xdr:row>77</xdr:row>
      <xdr:rowOff>106601</xdr:rowOff>
    </xdr:to>
    <xdr:cxnSp macro="">
      <xdr:nvCxnSpPr>
        <xdr:cNvPr id="637" name="直線コネクタ 636">
          <a:extLst>
            <a:ext uri="{FF2B5EF4-FFF2-40B4-BE49-F238E27FC236}">
              <a16:creationId xmlns:a16="http://schemas.microsoft.com/office/drawing/2014/main" id="{D968ACC2-9ED4-4D05-B3B9-AEBC380EB37F}"/>
            </a:ext>
          </a:extLst>
        </xdr:cNvPr>
        <xdr:cNvCxnSpPr/>
      </xdr:nvCxnSpPr>
      <xdr:spPr>
        <a:xfrm>
          <a:off x="13703300" y="13290666"/>
          <a:ext cx="8890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8" name="フローチャート: 判断 637">
          <a:extLst>
            <a:ext uri="{FF2B5EF4-FFF2-40B4-BE49-F238E27FC236}">
              <a16:creationId xmlns:a16="http://schemas.microsoft.com/office/drawing/2014/main" id="{F1C177E4-87EA-4B09-8593-D99E1D840545}"/>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39" name="テキスト ボックス 638">
          <a:extLst>
            <a:ext uri="{FF2B5EF4-FFF2-40B4-BE49-F238E27FC236}">
              <a16:creationId xmlns:a16="http://schemas.microsoft.com/office/drawing/2014/main" id="{D8E643C3-48F6-43BF-AE6F-7D0ED4B10F21}"/>
            </a:ext>
          </a:extLst>
        </xdr:cNvPr>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55592</xdr:rowOff>
    </xdr:from>
    <xdr:to>
      <xdr:col>71</xdr:col>
      <xdr:colOff>177800</xdr:colOff>
      <xdr:row>77</xdr:row>
      <xdr:rowOff>89016</xdr:rowOff>
    </xdr:to>
    <xdr:cxnSp macro="">
      <xdr:nvCxnSpPr>
        <xdr:cNvPr id="640" name="直線コネクタ 639">
          <a:extLst>
            <a:ext uri="{FF2B5EF4-FFF2-40B4-BE49-F238E27FC236}">
              <a16:creationId xmlns:a16="http://schemas.microsoft.com/office/drawing/2014/main" id="{67669171-D900-4AEA-8F0F-85BC9111CB7E}"/>
            </a:ext>
          </a:extLst>
        </xdr:cNvPr>
        <xdr:cNvCxnSpPr/>
      </xdr:nvCxnSpPr>
      <xdr:spPr>
        <a:xfrm>
          <a:off x="12814300" y="13257242"/>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1" name="フローチャート: 判断 640">
          <a:extLst>
            <a:ext uri="{FF2B5EF4-FFF2-40B4-BE49-F238E27FC236}">
              <a16:creationId xmlns:a16="http://schemas.microsoft.com/office/drawing/2014/main" id="{D5214D8B-4C07-4CA0-B58D-7918B923395B}"/>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2" name="テキスト ボックス 641">
          <a:extLst>
            <a:ext uri="{FF2B5EF4-FFF2-40B4-BE49-F238E27FC236}">
              <a16:creationId xmlns:a16="http://schemas.microsoft.com/office/drawing/2014/main" id="{2B62447E-3B75-4F31-B69E-5C369478D6B7}"/>
            </a:ext>
          </a:extLst>
        </xdr:cNvPr>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3" name="フローチャート: 判断 642">
          <a:extLst>
            <a:ext uri="{FF2B5EF4-FFF2-40B4-BE49-F238E27FC236}">
              <a16:creationId xmlns:a16="http://schemas.microsoft.com/office/drawing/2014/main" id="{151539D4-1F7B-4242-B321-B9DC966A6A65}"/>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4" name="テキスト ボックス 643">
          <a:extLst>
            <a:ext uri="{FF2B5EF4-FFF2-40B4-BE49-F238E27FC236}">
              <a16:creationId xmlns:a16="http://schemas.microsoft.com/office/drawing/2014/main" id="{ED9FF74F-82B4-4B90-8076-0F084E3C4885}"/>
            </a:ext>
          </a:extLst>
        </xdr:cNvPr>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759B9ED9-750D-44F9-9D16-E3344CD1FC0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D2D63FDF-C180-48A8-AE35-D5B361F9938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C575BF61-999F-4793-9AC5-6749BF79DA9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D3FF9D8F-4673-41FC-A34B-B8BD1AC8654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47A7B74B-57C8-4BB1-8186-8B1FBCC5408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39539</xdr:rowOff>
    </xdr:from>
    <xdr:to>
      <xdr:col>85</xdr:col>
      <xdr:colOff>177800</xdr:colOff>
      <xdr:row>77</xdr:row>
      <xdr:rowOff>141139</xdr:rowOff>
    </xdr:to>
    <xdr:sp macro="" textlink="">
      <xdr:nvSpPr>
        <xdr:cNvPr id="650" name="楕円 649">
          <a:extLst>
            <a:ext uri="{FF2B5EF4-FFF2-40B4-BE49-F238E27FC236}">
              <a16:creationId xmlns:a16="http://schemas.microsoft.com/office/drawing/2014/main" id="{D5B5D586-8707-4414-BC8E-0D8CC491AF7F}"/>
            </a:ext>
          </a:extLst>
        </xdr:cNvPr>
        <xdr:cNvSpPr/>
      </xdr:nvSpPr>
      <xdr:spPr>
        <a:xfrm>
          <a:off x="16268700" y="132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17966</xdr:rowOff>
    </xdr:from>
    <xdr:ext cx="534377" cy="259045"/>
    <xdr:sp macro="" textlink="">
      <xdr:nvSpPr>
        <xdr:cNvPr id="651" name="公債費該当値テキスト">
          <a:extLst>
            <a:ext uri="{FF2B5EF4-FFF2-40B4-BE49-F238E27FC236}">
              <a16:creationId xmlns:a16="http://schemas.microsoft.com/office/drawing/2014/main" id="{071DB3B5-7073-4C04-8653-CD9B1A0B7EE5}"/>
            </a:ext>
          </a:extLst>
        </xdr:cNvPr>
        <xdr:cNvSpPr txBox="1"/>
      </xdr:nvSpPr>
      <xdr:spPr>
        <a:xfrm>
          <a:off x="16370300" y="1321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24124</xdr:rowOff>
    </xdr:from>
    <xdr:to>
      <xdr:col>81</xdr:col>
      <xdr:colOff>101600</xdr:colOff>
      <xdr:row>77</xdr:row>
      <xdr:rowOff>125724</xdr:rowOff>
    </xdr:to>
    <xdr:sp macro="" textlink="">
      <xdr:nvSpPr>
        <xdr:cNvPr id="652" name="楕円 651">
          <a:extLst>
            <a:ext uri="{FF2B5EF4-FFF2-40B4-BE49-F238E27FC236}">
              <a16:creationId xmlns:a16="http://schemas.microsoft.com/office/drawing/2014/main" id="{F1E27C98-D41E-4F46-8DF0-99140C3EF805}"/>
            </a:ext>
          </a:extLst>
        </xdr:cNvPr>
        <xdr:cNvSpPr/>
      </xdr:nvSpPr>
      <xdr:spPr>
        <a:xfrm>
          <a:off x="15430500" y="132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116851</xdr:rowOff>
    </xdr:from>
    <xdr:ext cx="534377" cy="259045"/>
    <xdr:sp macro="" textlink="">
      <xdr:nvSpPr>
        <xdr:cNvPr id="653" name="テキスト ボックス 652">
          <a:extLst>
            <a:ext uri="{FF2B5EF4-FFF2-40B4-BE49-F238E27FC236}">
              <a16:creationId xmlns:a16="http://schemas.microsoft.com/office/drawing/2014/main" id="{776CD099-51A6-4C4B-81DD-5072AF509682}"/>
            </a:ext>
          </a:extLst>
        </xdr:cNvPr>
        <xdr:cNvSpPr txBox="1"/>
      </xdr:nvSpPr>
      <xdr:spPr>
        <a:xfrm>
          <a:off x="15214111" y="133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55801</xdr:rowOff>
    </xdr:from>
    <xdr:to>
      <xdr:col>76</xdr:col>
      <xdr:colOff>165100</xdr:colOff>
      <xdr:row>77</xdr:row>
      <xdr:rowOff>157401</xdr:rowOff>
    </xdr:to>
    <xdr:sp macro="" textlink="">
      <xdr:nvSpPr>
        <xdr:cNvPr id="654" name="楕円 653">
          <a:extLst>
            <a:ext uri="{FF2B5EF4-FFF2-40B4-BE49-F238E27FC236}">
              <a16:creationId xmlns:a16="http://schemas.microsoft.com/office/drawing/2014/main" id="{C5337BEF-DD9A-4348-A2D2-7FADDBD16B5F}"/>
            </a:ext>
          </a:extLst>
        </xdr:cNvPr>
        <xdr:cNvSpPr/>
      </xdr:nvSpPr>
      <xdr:spPr>
        <a:xfrm>
          <a:off x="14541500" y="132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148528</xdr:rowOff>
    </xdr:from>
    <xdr:ext cx="534377" cy="259045"/>
    <xdr:sp macro="" textlink="">
      <xdr:nvSpPr>
        <xdr:cNvPr id="655" name="テキスト ボックス 654">
          <a:extLst>
            <a:ext uri="{FF2B5EF4-FFF2-40B4-BE49-F238E27FC236}">
              <a16:creationId xmlns:a16="http://schemas.microsoft.com/office/drawing/2014/main" id="{BC568A51-4A6E-4788-B731-104189E2FEDF}"/>
            </a:ext>
          </a:extLst>
        </xdr:cNvPr>
        <xdr:cNvSpPr txBox="1"/>
      </xdr:nvSpPr>
      <xdr:spPr>
        <a:xfrm>
          <a:off x="14325111" y="133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38216</xdr:rowOff>
    </xdr:from>
    <xdr:to>
      <xdr:col>72</xdr:col>
      <xdr:colOff>38100</xdr:colOff>
      <xdr:row>77</xdr:row>
      <xdr:rowOff>139816</xdr:rowOff>
    </xdr:to>
    <xdr:sp macro="" textlink="">
      <xdr:nvSpPr>
        <xdr:cNvPr id="656" name="楕円 655">
          <a:extLst>
            <a:ext uri="{FF2B5EF4-FFF2-40B4-BE49-F238E27FC236}">
              <a16:creationId xmlns:a16="http://schemas.microsoft.com/office/drawing/2014/main" id="{95E3132F-79C8-40D4-9DA4-2CAEF301AE57}"/>
            </a:ext>
          </a:extLst>
        </xdr:cNvPr>
        <xdr:cNvSpPr/>
      </xdr:nvSpPr>
      <xdr:spPr>
        <a:xfrm>
          <a:off x="13652500" y="132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130943</xdr:rowOff>
    </xdr:from>
    <xdr:ext cx="534377" cy="259045"/>
    <xdr:sp macro="" textlink="">
      <xdr:nvSpPr>
        <xdr:cNvPr id="657" name="テキスト ボックス 656">
          <a:extLst>
            <a:ext uri="{FF2B5EF4-FFF2-40B4-BE49-F238E27FC236}">
              <a16:creationId xmlns:a16="http://schemas.microsoft.com/office/drawing/2014/main" id="{E4A80167-8D7B-4DDA-AA9E-6C7448D93010}"/>
            </a:ext>
          </a:extLst>
        </xdr:cNvPr>
        <xdr:cNvSpPr txBox="1"/>
      </xdr:nvSpPr>
      <xdr:spPr>
        <a:xfrm>
          <a:off x="13436111" y="133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4792</xdr:rowOff>
    </xdr:from>
    <xdr:to>
      <xdr:col>67</xdr:col>
      <xdr:colOff>101600</xdr:colOff>
      <xdr:row>77</xdr:row>
      <xdr:rowOff>106392</xdr:rowOff>
    </xdr:to>
    <xdr:sp macro="" textlink="">
      <xdr:nvSpPr>
        <xdr:cNvPr id="658" name="楕円 657">
          <a:extLst>
            <a:ext uri="{FF2B5EF4-FFF2-40B4-BE49-F238E27FC236}">
              <a16:creationId xmlns:a16="http://schemas.microsoft.com/office/drawing/2014/main" id="{CA581A7C-CA79-4E6D-8544-7A16AB424E08}"/>
            </a:ext>
          </a:extLst>
        </xdr:cNvPr>
        <xdr:cNvSpPr/>
      </xdr:nvSpPr>
      <xdr:spPr>
        <a:xfrm>
          <a:off x="12763500" y="132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97519</xdr:rowOff>
    </xdr:from>
    <xdr:ext cx="534377" cy="259045"/>
    <xdr:sp macro="" textlink="">
      <xdr:nvSpPr>
        <xdr:cNvPr id="659" name="テキスト ボックス 658">
          <a:extLst>
            <a:ext uri="{FF2B5EF4-FFF2-40B4-BE49-F238E27FC236}">
              <a16:creationId xmlns:a16="http://schemas.microsoft.com/office/drawing/2014/main" id="{0882639D-2289-4FA2-BF64-37508596E88A}"/>
            </a:ext>
          </a:extLst>
        </xdr:cNvPr>
        <xdr:cNvSpPr txBox="1"/>
      </xdr:nvSpPr>
      <xdr:spPr>
        <a:xfrm>
          <a:off x="12547111" y="132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9F7495F5-23E4-43B1-A803-944A186F23D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1D5EDCB5-90E8-4F89-A0F0-34FED2D32C9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E030C5E4-9523-4DD4-8832-3461ABBCAC8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FFB26E29-0CEB-4393-98AB-955EC38A673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271CF8FC-EE75-48B9-BBD4-F41EB73672D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2F5B319D-CB6F-46B8-86B1-811AFACF28A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B8B5065E-3D07-4A34-B3AA-8FD9708C8E2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9191E9B3-F678-4741-B8B5-7A1CB131780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7FE3F55A-4183-4D5A-ADF0-8B6EA7B7C10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AD13B48D-8E1D-4D7A-8DC0-FC8638FA622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A5607AB6-7B87-43D8-83B0-EC06BBC6BE21}"/>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81646DDE-17F6-437E-9EFB-D54629093AD1}"/>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647CE7DF-7262-4F66-9FBC-7D733EDFFEC3}"/>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2370EE86-77B0-4449-9ABD-BE6AC346ED4F}"/>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1D4092A-9C0C-4861-B81F-D135DC57F774}"/>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1FEBA402-DCD5-474C-83C8-12E256D2EC06}"/>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2D19A336-6EC9-4FA1-8D89-9776902D31B8}"/>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FAE62262-2D49-40AE-AB00-A58733589F29}"/>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883C756D-1BCF-40A2-A6C1-AAF1F6661012}"/>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C9574E31-0623-498A-AD7C-A6C0A514C301}"/>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55A6FA-4B8E-449A-AACF-EC2E8A37F196}"/>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429DF2E8-7D0D-409A-83A1-3ED7AF226A4D}"/>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614F9F9B-C930-49E6-8A3E-E2BCF16B4A1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C1E322C3-1686-48D8-BC04-E46A61CB85B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79E0DB53-EA2B-406F-A796-D0BC348716E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5" name="直線コネクタ 684">
          <a:extLst>
            <a:ext uri="{FF2B5EF4-FFF2-40B4-BE49-F238E27FC236}">
              <a16:creationId xmlns:a16="http://schemas.microsoft.com/office/drawing/2014/main" id="{6ECA9365-DBBA-468A-A4D1-7530FDB1C8DA}"/>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6" name="積立金最小値テキスト">
          <a:extLst>
            <a:ext uri="{FF2B5EF4-FFF2-40B4-BE49-F238E27FC236}">
              <a16:creationId xmlns:a16="http://schemas.microsoft.com/office/drawing/2014/main" id="{54F18A51-E728-42A6-AF2F-235E054D3BFB}"/>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7" name="直線コネクタ 686">
          <a:extLst>
            <a:ext uri="{FF2B5EF4-FFF2-40B4-BE49-F238E27FC236}">
              <a16:creationId xmlns:a16="http://schemas.microsoft.com/office/drawing/2014/main" id="{06293259-719D-4801-A9E6-CBE180951C39}"/>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8" name="積立金最大値テキスト">
          <a:extLst>
            <a:ext uri="{FF2B5EF4-FFF2-40B4-BE49-F238E27FC236}">
              <a16:creationId xmlns:a16="http://schemas.microsoft.com/office/drawing/2014/main" id="{CC3220B4-FD3B-491A-BFB2-E6CE4CC03DB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9" name="直線コネクタ 688">
          <a:extLst>
            <a:ext uri="{FF2B5EF4-FFF2-40B4-BE49-F238E27FC236}">
              <a16:creationId xmlns:a16="http://schemas.microsoft.com/office/drawing/2014/main" id="{4D63CE3A-8833-4590-BF55-665DB7F36155}"/>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130839</xdr:rowOff>
    </xdr:from>
    <xdr:to>
      <xdr:col>85</xdr:col>
      <xdr:colOff>127000</xdr:colOff>
      <xdr:row>92</xdr:row>
      <xdr:rowOff>171028</xdr:rowOff>
    </xdr:to>
    <xdr:cxnSp macro="">
      <xdr:nvCxnSpPr>
        <xdr:cNvPr id="690" name="直線コネクタ 689">
          <a:extLst>
            <a:ext uri="{FF2B5EF4-FFF2-40B4-BE49-F238E27FC236}">
              <a16:creationId xmlns:a16="http://schemas.microsoft.com/office/drawing/2014/main" id="{55FCF6B7-2A85-4BDB-83B0-694F7DFB1DB4}"/>
            </a:ext>
          </a:extLst>
        </xdr:cNvPr>
        <xdr:cNvCxnSpPr/>
      </xdr:nvCxnSpPr>
      <xdr:spPr>
        <a:xfrm>
          <a:off x="15481300" y="15904239"/>
          <a:ext cx="8382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104872</xdr:rowOff>
    </xdr:from>
    <xdr:ext cx="534377" cy="259045"/>
    <xdr:sp macro="" textlink="">
      <xdr:nvSpPr>
        <xdr:cNvPr id="691" name="積立金平均値テキスト">
          <a:extLst>
            <a:ext uri="{FF2B5EF4-FFF2-40B4-BE49-F238E27FC236}">
              <a16:creationId xmlns:a16="http://schemas.microsoft.com/office/drawing/2014/main" id="{2D80725C-BD55-48E9-A6A7-052BC7CACA4A}"/>
            </a:ext>
          </a:extLst>
        </xdr:cNvPr>
        <xdr:cNvSpPr txBox="1"/>
      </xdr:nvSpPr>
      <xdr:spPr>
        <a:xfrm>
          <a:off x="16370300" y="16564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2" name="フローチャート: 判断 691">
          <a:extLst>
            <a:ext uri="{FF2B5EF4-FFF2-40B4-BE49-F238E27FC236}">
              <a16:creationId xmlns:a16="http://schemas.microsoft.com/office/drawing/2014/main" id="{C187689C-D34B-44B1-9C87-36F2EDC7B733}"/>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130839</xdr:rowOff>
    </xdr:from>
    <xdr:to>
      <xdr:col>81</xdr:col>
      <xdr:colOff>50800</xdr:colOff>
      <xdr:row>94</xdr:row>
      <xdr:rowOff>113128</xdr:rowOff>
    </xdr:to>
    <xdr:cxnSp macro="">
      <xdr:nvCxnSpPr>
        <xdr:cNvPr id="693" name="直線コネクタ 692">
          <a:extLst>
            <a:ext uri="{FF2B5EF4-FFF2-40B4-BE49-F238E27FC236}">
              <a16:creationId xmlns:a16="http://schemas.microsoft.com/office/drawing/2014/main" id="{9D5E5FDF-5EC8-41D1-BF9C-317EC60A310A}"/>
            </a:ext>
          </a:extLst>
        </xdr:cNvPr>
        <xdr:cNvCxnSpPr/>
      </xdr:nvCxnSpPr>
      <xdr:spPr>
        <a:xfrm flipV="1">
          <a:off x="14592300" y="15904239"/>
          <a:ext cx="889000" cy="3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4" name="フローチャート: 判断 693">
          <a:extLst>
            <a:ext uri="{FF2B5EF4-FFF2-40B4-BE49-F238E27FC236}">
              <a16:creationId xmlns:a16="http://schemas.microsoft.com/office/drawing/2014/main" id="{070833F3-44AB-4B87-80E2-332741E1087A}"/>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7968</xdr:rowOff>
    </xdr:from>
    <xdr:ext cx="534377" cy="259045"/>
    <xdr:sp macro="" textlink="">
      <xdr:nvSpPr>
        <xdr:cNvPr id="695" name="テキスト ボックス 694">
          <a:extLst>
            <a:ext uri="{FF2B5EF4-FFF2-40B4-BE49-F238E27FC236}">
              <a16:creationId xmlns:a16="http://schemas.microsoft.com/office/drawing/2014/main" id="{071F38B7-8B6D-4E2B-BE25-2171B84A6AC2}"/>
            </a:ext>
          </a:extLst>
        </xdr:cNvPr>
        <xdr:cNvSpPr txBox="1"/>
      </xdr:nvSpPr>
      <xdr:spPr>
        <a:xfrm>
          <a:off x="15214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113128</xdr:rowOff>
    </xdr:from>
    <xdr:to>
      <xdr:col>76</xdr:col>
      <xdr:colOff>114300</xdr:colOff>
      <xdr:row>95</xdr:row>
      <xdr:rowOff>7079</xdr:rowOff>
    </xdr:to>
    <xdr:cxnSp macro="">
      <xdr:nvCxnSpPr>
        <xdr:cNvPr id="696" name="直線コネクタ 695">
          <a:extLst>
            <a:ext uri="{FF2B5EF4-FFF2-40B4-BE49-F238E27FC236}">
              <a16:creationId xmlns:a16="http://schemas.microsoft.com/office/drawing/2014/main" id="{8B703753-982B-4A83-990F-4F7B11F6ADF2}"/>
            </a:ext>
          </a:extLst>
        </xdr:cNvPr>
        <xdr:cNvCxnSpPr/>
      </xdr:nvCxnSpPr>
      <xdr:spPr>
        <a:xfrm flipV="1">
          <a:off x="13703300" y="16229428"/>
          <a:ext cx="889000" cy="6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7" name="フローチャート: 判断 696">
          <a:extLst>
            <a:ext uri="{FF2B5EF4-FFF2-40B4-BE49-F238E27FC236}">
              <a16:creationId xmlns:a16="http://schemas.microsoft.com/office/drawing/2014/main" id="{F2916EC3-4D77-40FF-ACC3-65007DAFCFF7}"/>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107027</xdr:rowOff>
    </xdr:from>
    <xdr:ext cx="534377" cy="259045"/>
    <xdr:sp macro="" textlink="">
      <xdr:nvSpPr>
        <xdr:cNvPr id="698" name="テキスト ボックス 697">
          <a:extLst>
            <a:ext uri="{FF2B5EF4-FFF2-40B4-BE49-F238E27FC236}">
              <a16:creationId xmlns:a16="http://schemas.microsoft.com/office/drawing/2014/main" id="{85554E52-4BD9-4869-84C1-D275E8E1B1DF}"/>
            </a:ext>
          </a:extLst>
        </xdr:cNvPr>
        <xdr:cNvSpPr txBox="1"/>
      </xdr:nvSpPr>
      <xdr:spPr>
        <a:xfrm>
          <a:off x="14325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7079</xdr:rowOff>
    </xdr:from>
    <xdr:to>
      <xdr:col>71</xdr:col>
      <xdr:colOff>177800</xdr:colOff>
      <xdr:row>97</xdr:row>
      <xdr:rowOff>149127</xdr:rowOff>
    </xdr:to>
    <xdr:cxnSp macro="">
      <xdr:nvCxnSpPr>
        <xdr:cNvPr id="699" name="直線コネクタ 698">
          <a:extLst>
            <a:ext uri="{FF2B5EF4-FFF2-40B4-BE49-F238E27FC236}">
              <a16:creationId xmlns:a16="http://schemas.microsoft.com/office/drawing/2014/main" id="{05DC38F1-0E90-4F25-B321-F41F77818EB5}"/>
            </a:ext>
          </a:extLst>
        </xdr:cNvPr>
        <xdr:cNvCxnSpPr/>
      </xdr:nvCxnSpPr>
      <xdr:spPr>
        <a:xfrm flipV="1">
          <a:off x="12814300" y="16294829"/>
          <a:ext cx="889000" cy="4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0" name="フローチャート: 判断 699">
          <a:extLst>
            <a:ext uri="{FF2B5EF4-FFF2-40B4-BE49-F238E27FC236}">
              <a16:creationId xmlns:a16="http://schemas.microsoft.com/office/drawing/2014/main" id="{EF7FBC74-3BEC-4730-9209-872ED37714CF}"/>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33734</xdr:rowOff>
    </xdr:from>
    <xdr:ext cx="534377" cy="259045"/>
    <xdr:sp macro="" textlink="">
      <xdr:nvSpPr>
        <xdr:cNvPr id="701" name="テキスト ボックス 700">
          <a:extLst>
            <a:ext uri="{FF2B5EF4-FFF2-40B4-BE49-F238E27FC236}">
              <a16:creationId xmlns:a16="http://schemas.microsoft.com/office/drawing/2014/main" id="{E0682488-30AA-4F66-AC79-90B6CC93EEFD}"/>
            </a:ext>
          </a:extLst>
        </xdr:cNvPr>
        <xdr:cNvSpPr txBox="1"/>
      </xdr:nvSpPr>
      <xdr:spPr>
        <a:xfrm>
          <a:off x="13436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2" name="フローチャート: 判断 701">
          <a:extLst>
            <a:ext uri="{FF2B5EF4-FFF2-40B4-BE49-F238E27FC236}">
              <a16:creationId xmlns:a16="http://schemas.microsoft.com/office/drawing/2014/main" id="{B032983B-AB64-4137-97D4-DD545B0B7867}"/>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34909</xdr:rowOff>
    </xdr:from>
    <xdr:ext cx="534377" cy="259045"/>
    <xdr:sp macro="" textlink="">
      <xdr:nvSpPr>
        <xdr:cNvPr id="703" name="テキスト ボックス 702">
          <a:extLst>
            <a:ext uri="{FF2B5EF4-FFF2-40B4-BE49-F238E27FC236}">
              <a16:creationId xmlns:a16="http://schemas.microsoft.com/office/drawing/2014/main" id="{3DB45464-4B97-4A47-924E-C8AEEF47456F}"/>
            </a:ext>
          </a:extLst>
        </xdr:cNvPr>
        <xdr:cNvSpPr txBox="1"/>
      </xdr:nvSpPr>
      <xdr:spPr>
        <a:xfrm>
          <a:off x="12547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335CB621-EAAC-4EEC-878D-EB57A5DC435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147BCE1F-86EF-4832-A13C-A1C9DE02E9F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661C66E9-852A-4ED2-8D63-402D9F93F67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300F109F-5593-48D3-AB68-1F0C0BC946C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272E20D9-8E95-4DD5-A804-D00A25A716F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120228</xdr:rowOff>
    </xdr:from>
    <xdr:to>
      <xdr:col>85</xdr:col>
      <xdr:colOff>177800</xdr:colOff>
      <xdr:row>93</xdr:row>
      <xdr:rowOff>50378</xdr:rowOff>
    </xdr:to>
    <xdr:sp macro="" textlink="">
      <xdr:nvSpPr>
        <xdr:cNvPr id="709" name="楕円 708">
          <a:extLst>
            <a:ext uri="{FF2B5EF4-FFF2-40B4-BE49-F238E27FC236}">
              <a16:creationId xmlns:a16="http://schemas.microsoft.com/office/drawing/2014/main" id="{81DB898C-8180-461D-B6CD-D4B0858FCAE4}"/>
            </a:ext>
          </a:extLst>
        </xdr:cNvPr>
        <xdr:cNvSpPr/>
      </xdr:nvSpPr>
      <xdr:spPr>
        <a:xfrm>
          <a:off x="16268700" y="158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143105</xdr:rowOff>
    </xdr:from>
    <xdr:ext cx="599010" cy="259045"/>
    <xdr:sp macro="" textlink="">
      <xdr:nvSpPr>
        <xdr:cNvPr id="710" name="積立金該当値テキスト">
          <a:extLst>
            <a:ext uri="{FF2B5EF4-FFF2-40B4-BE49-F238E27FC236}">
              <a16:creationId xmlns:a16="http://schemas.microsoft.com/office/drawing/2014/main" id="{52680140-51D6-4A7F-BBAF-CBC1447C9503}"/>
            </a:ext>
          </a:extLst>
        </xdr:cNvPr>
        <xdr:cNvSpPr txBox="1"/>
      </xdr:nvSpPr>
      <xdr:spPr>
        <a:xfrm>
          <a:off x="16370300" y="1574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80039</xdr:rowOff>
    </xdr:from>
    <xdr:to>
      <xdr:col>81</xdr:col>
      <xdr:colOff>101600</xdr:colOff>
      <xdr:row>93</xdr:row>
      <xdr:rowOff>10189</xdr:rowOff>
    </xdr:to>
    <xdr:sp macro="" textlink="">
      <xdr:nvSpPr>
        <xdr:cNvPr id="711" name="楕円 710">
          <a:extLst>
            <a:ext uri="{FF2B5EF4-FFF2-40B4-BE49-F238E27FC236}">
              <a16:creationId xmlns:a16="http://schemas.microsoft.com/office/drawing/2014/main" id="{637B0929-6956-499F-B680-74C6409F47B3}"/>
            </a:ext>
          </a:extLst>
        </xdr:cNvPr>
        <xdr:cNvSpPr/>
      </xdr:nvSpPr>
      <xdr:spPr>
        <a:xfrm>
          <a:off x="15430500" y="158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26716</xdr:rowOff>
    </xdr:from>
    <xdr:ext cx="599010" cy="259045"/>
    <xdr:sp macro="" textlink="">
      <xdr:nvSpPr>
        <xdr:cNvPr id="712" name="テキスト ボックス 711">
          <a:extLst>
            <a:ext uri="{FF2B5EF4-FFF2-40B4-BE49-F238E27FC236}">
              <a16:creationId xmlns:a16="http://schemas.microsoft.com/office/drawing/2014/main" id="{0F9AADD0-E2BD-4011-9326-4CE19B61B39C}"/>
            </a:ext>
          </a:extLst>
        </xdr:cNvPr>
        <xdr:cNvSpPr txBox="1"/>
      </xdr:nvSpPr>
      <xdr:spPr>
        <a:xfrm>
          <a:off x="15181795" y="1562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62328</xdr:rowOff>
    </xdr:from>
    <xdr:to>
      <xdr:col>76</xdr:col>
      <xdr:colOff>165100</xdr:colOff>
      <xdr:row>94</xdr:row>
      <xdr:rowOff>163928</xdr:rowOff>
    </xdr:to>
    <xdr:sp macro="" textlink="">
      <xdr:nvSpPr>
        <xdr:cNvPr id="713" name="楕円 712">
          <a:extLst>
            <a:ext uri="{FF2B5EF4-FFF2-40B4-BE49-F238E27FC236}">
              <a16:creationId xmlns:a16="http://schemas.microsoft.com/office/drawing/2014/main" id="{B25704A6-9419-4F5C-B4B1-54C8E7EF7F22}"/>
            </a:ext>
          </a:extLst>
        </xdr:cNvPr>
        <xdr:cNvSpPr/>
      </xdr:nvSpPr>
      <xdr:spPr>
        <a:xfrm>
          <a:off x="14541500" y="161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9005</xdr:rowOff>
    </xdr:from>
    <xdr:ext cx="534377" cy="259045"/>
    <xdr:sp macro="" textlink="">
      <xdr:nvSpPr>
        <xdr:cNvPr id="714" name="テキスト ボックス 713">
          <a:extLst>
            <a:ext uri="{FF2B5EF4-FFF2-40B4-BE49-F238E27FC236}">
              <a16:creationId xmlns:a16="http://schemas.microsoft.com/office/drawing/2014/main" id="{FA46B9EF-2B52-4CCD-BE2B-9E5CDC562AC1}"/>
            </a:ext>
          </a:extLst>
        </xdr:cNvPr>
        <xdr:cNvSpPr txBox="1"/>
      </xdr:nvSpPr>
      <xdr:spPr>
        <a:xfrm>
          <a:off x="14325111" y="159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127729</xdr:rowOff>
    </xdr:from>
    <xdr:to>
      <xdr:col>72</xdr:col>
      <xdr:colOff>38100</xdr:colOff>
      <xdr:row>95</xdr:row>
      <xdr:rowOff>57879</xdr:rowOff>
    </xdr:to>
    <xdr:sp macro="" textlink="">
      <xdr:nvSpPr>
        <xdr:cNvPr id="715" name="楕円 714">
          <a:extLst>
            <a:ext uri="{FF2B5EF4-FFF2-40B4-BE49-F238E27FC236}">
              <a16:creationId xmlns:a16="http://schemas.microsoft.com/office/drawing/2014/main" id="{1699D8F8-AC73-43A8-A293-BC3A5735A8ED}"/>
            </a:ext>
          </a:extLst>
        </xdr:cNvPr>
        <xdr:cNvSpPr/>
      </xdr:nvSpPr>
      <xdr:spPr>
        <a:xfrm>
          <a:off x="13652500" y="162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74406</xdr:rowOff>
    </xdr:from>
    <xdr:ext cx="534377" cy="259045"/>
    <xdr:sp macro="" textlink="">
      <xdr:nvSpPr>
        <xdr:cNvPr id="716" name="テキスト ボックス 715">
          <a:extLst>
            <a:ext uri="{FF2B5EF4-FFF2-40B4-BE49-F238E27FC236}">
              <a16:creationId xmlns:a16="http://schemas.microsoft.com/office/drawing/2014/main" id="{9258C775-149D-4D17-9120-AB41690B8AA1}"/>
            </a:ext>
          </a:extLst>
        </xdr:cNvPr>
        <xdr:cNvSpPr txBox="1"/>
      </xdr:nvSpPr>
      <xdr:spPr>
        <a:xfrm>
          <a:off x="13436111" y="160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98327</xdr:rowOff>
    </xdr:from>
    <xdr:to>
      <xdr:col>67</xdr:col>
      <xdr:colOff>101600</xdr:colOff>
      <xdr:row>98</xdr:row>
      <xdr:rowOff>28477</xdr:rowOff>
    </xdr:to>
    <xdr:sp macro="" textlink="">
      <xdr:nvSpPr>
        <xdr:cNvPr id="717" name="楕円 716">
          <a:extLst>
            <a:ext uri="{FF2B5EF4-FFF2-40B4-BE49-F238E27FC236}">
              <a16:creationId xmlns:a16="http://schemas.microsoft.com/office/drawing/2014/main" id="{4913B2AF-59A5-42D0-8CDB-9D7F232AE8F4}"/>
            </a:ext>
          </a:extLst>
        </xdr:cNvPr>
        <xdr:cNvSpPr/>
      </xdr:nvSpPr>
      <xdr:spPr>
        <a:xfrm>
          <a:off x="12763500" y="167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45004</xdr:rowOff>
    </xdr:from>
    <xdr:ext cx="534377" cy="259045"/>
    <xdr:sp macro="" textlink="">
      <xdr:nvSpPr>
        <xdr:cNvPr id="718" name="テキスト ボックス 717">
          <a:extLst>
            <a:ext uri="{FF2B5EF4-FFF2-40B4-BE49-F238E27FC236}">
              <a16:creationId xmlns:a16="http://schemas.microsoft.com/office/drawing/2014/main" id="{E4057DA4-D155-416E-9062-58451E341536}"/>
            </a:ext>
          </a:extLst>
        </xdr:cNvPr>
        <xdr:cNvSpPr txBox="1"/>
      </xdr:nvSpPr>
      <xdr:spPr>
        <a:xfrm>
          <a:off x="12547111" y="165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9A9621C-415F-450B-B1A8-B9693A4B613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A761C66B-4647-4BFD-9905-A8A36A960247}"/>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67535E6D-0EC9-463F-B2A8-36441988A93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EECE992C-1687-420A-97EB-BACE2F9A66E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94100B10-6B10-4241-86A7-EEA8D557870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5FD5A042-FF95-49FE-AAF0-52A102A2366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C63509E0-9259-42A3-A07D-08E3CC991CB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9DE686CF-81E7-44FF-A9C9-B1A52B231B9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93FDC666-8A17-4588-A1DF-24AC43D13CF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CD6A80D6-53CF-4850-8C05-571E0AF2F77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A939D4AF-4A67-43BE-81B6-D55ABD8A5315}"/>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2B18CFE9-117B-45CB-B722-16E8CC550728}"/>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5055708A-7DB6-405C-A0BC-FC440DF3B205}"/>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D19D7524-2826-40D6-931C-B9AF4038E6F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F1BF66AB-533D-49E8-B63E-5F554687CFB8}"/>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62434946-274A-4D2A-BE9F-35E666AB5E96}"/>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A36BCE67-C06E-47DF-8536-E0B8E5E87AF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3CFB093E-3BBC-4960-8640-6D2CB80D0F4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A2E0DA48-28B8-4991-A664-D89BA51BCCF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EF08CF50-CCEE-41EA-8BA3-08144D6F87E4}"/>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43018921-7829-47A9-AFA7-CC180C49E55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17264005-D670-4F0A-9D3C-9256D14DB8C5}"/>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1" name="投資及び出資金最大値テキスト">
          <a:extLst>
            <a:ext uri="{FF2B5EF4-FFF2-40B4-BE49-F238E27FC236}">
              <a16:creationId xmlns:a16="http://schemas.microsoft.com/office/drawing/2014/main" id="{3246B1A3-FD85-4AD2-95E3-E646FFE355AA}"/>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2" name="直線コネクタ 741">
          <a:extLst>
            <a:ext uri="{FF2B5EF4-FFF2-40B4-BE49-F238E27FC236}">
              <a16:creationId xmlns:a16="http://schemas.microsoft.com/office/drawing/2014/main" id="{F3B6CB9B-2A61-49D4-B133-19E76D392A46}"/>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34944</xdr:rowOff>
    </xdr:from>
    <xdr:to>
      <xdr:col>116</xdr:col>
      <xdr:colOff>63500</xdr:colOff>
      <xdr:row>36</xdr:row>
      <xdr:rowOff>80835</xdr:rowOff>
    </xdr:to>
    <xdr:cxnSp macro="">
      <xdr:nvCxnSpPr>
        <xdr:cNvPr id="743" name="直線コネクタ 742">
          <a:extLst>
            <a:ext uri="{FF2B5EF4-FFF2-40B4-BE49-F238E27FC236}">
              <a16:creationId xmlns:a16="http://schemas.microsoft.com/office/drawing/2014/main" id="{93E88D0B-3061-4E59-B0FA-BFA1F690CB45}"/>
            </a:ext>
          </a:extLst>
        </xdr:cNvPr>
        <xdr:cNvCxnSpPr/>
      </xdr:nvCxnSpPr>
      <xdr:spPr>
        <a:xfrm>
          <a:off x="21323300" y="6207144"/>
          <a:ext cx="838200" cy="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14406</xdr:rowOff>
    </xdr:from>
    <xdr:ext cx="469744" cy="259045"/>
    <xdr:sp macro="" textlink="">
      <xdr:nvSpPr>
        <xdr:cNvPr id="744" name="投資及び出資金平均値テキスト">
          <a:extLst>
            <a:ext uri="{FF2B5EF4-FFF2-40B4-BE49-F238E27FC236}">
              <a16:creationId xmlns:a16="http://schemas.microsoft.com/office/drawing/2014/main" id="{E62DBE35-39EE-4419-8E16-F0A9F6C90414}"/>
            </a:ext>
          </a:extLst>
        </xdr:cNvPr>
        <xdr:cNvSpPr txBox="1"/>
      </xdr:nvSpPr>
      <xdr:spPr>
        <a:xfrm>
          <a:off x="22212300" y="618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5" name="フローチャート: 判断 744">
          <a:extLst>
            <a:ext uri="{FF2B5EF4-FFF2-40B4-BE49-F238E27FC236}">
              <a16:creationId xmlns:a16="http://schemas.microsoft.com/office/drawing/2014/main" id="{EE97585A-579A-441C-B135-DD0B13647042}"/>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86265</xdr:rowOff>
    </xdr:from>
    <xdr:to>
      <xdr:col>111</xdr:col>
      <xdr:colOff>177800</xdr:colOff>
      <xdr:row>36</xdr:row>
      <xdr:rowOff>34944</xdr:rowOff>
    </xdr:to>
    <xdr:cxnSp macro="">
      <xdr:nvCxnSpPr>
        <xdr:cNvPr id="746" name="直線コネクタ 745">
          <a:extLst>
            <a:ext uri="{FF2B5EF4-FFF2-40B4-BE49-F238E27FC236}">
              <a16:creationId xmlns:a16="http://schemas.microsoft.com/office/drawing/2014/main" id="{AA89D5AA-DE09-4A0A-A5B6-D0DB02B5216B}"/>
            </a:ext>
          </a:extLst>
        </xdr:cNvPr>
        <xdr:cNvCxnSpPr/>
      </xdr:nvCxnSpPr>
      <xdr:spPr>
        <a:xfrm>
          <a:off x="20434300" y="6087015"/>
          <a:ext cx="889000" cy="1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7" name="フローチャート: 判断 746">
          <a:extLst>
            <a:ext uri="{FF2B5EF4-FFF2-40B4-BE49-F238E27FC236}">
              <a16:creationId xmlns:a16="http://schemas.microsoft.com/office/drawing/2014/main" id="{FA0DFC87-D0BA-4734-9063-EBB4DBF1C42E}"/>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118591</xdr:rowOff>
    </xdr:from>
    <xdr:ext cx="469744" cy="259045"/>
    <xdr:sp macro="" textlink="">
      <xdr:nvSpPr>
        <xdr:cNvPr id="748" name="テキスト ボックス 747">
          <a:extLst>
            <a:ext uri="{FF2B5EF4-FFF2-40B4-BE49-F238E27FC236}">
              <a16:creationId xmlns:a16="http://schemas.microsoft.com/office/drawing/2014/main" id="{13680219-24FC-44D4-BE52-169422F48DAE}"/>
            </a:ext>
          </a:extLst>
        </xdr:cNvPr>
        <xdr:cNvSpPr txBox="1"/>
      </xdr:nvSpPr>
      <xdr:spPr>
        <a:xfrm>
          <a:off x="21088428" y="629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86265</xdr:rowOff>
    </xdr:from>
    <xdr:to>
      <xdr:col>107</xdr:col>
      <xdr:colOff>50800</xdr:colOff>
      <xdr:row>36</xdr:row>
      <xdr:rowOff>77121</xdr:rowOff>
    </xdr:to>
    <xdr:cxnSp macro="">
      <xdr:nvCxnSpPr>
        <xdr:cNvPr id="749" name="直線コネクタ 748">
          <a:extLst>
            <a:ext uri="{FF2B5EF4-FFF2-40B4-BE49-F238E27FC236}">
              <a16:creationId xmlns:a16="http://schemas.microsoft.com/office/drawing/2014/main" id="{19E35871-52F3-40F8-918E-20E07C0310E3}"/>
            </a:ext>
          </a:extLst>
        </xdr:cNvPr>
        <xdr:cNvCxnSpPr/>
      </xdr:nvCxnSpPr>
      <xdr:spPr>
        <a:xfrm flipV="1">
          <a:off x="19545300" y="6087015"/>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50" name="フローチャート: 判断 749">
          <a:extLst>
            <a:ext uri="{FF2B5EF4-FFF2-40B4-BE49-F238E27FC236}">
              <a16:creationId xmlns:a16="http://schemas.microsoft.com/office/drawing/2014/main" id="{F5D24E35-7BD1-47DF-A3F1-0F91F274CB26}"/>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102703</xdr:rowOff>
    </xdr:from>
    <xdr:ext cx="469744" cy="259045"/>
    <xdr:sp macro="" textlink="">
      <xdr:nvSpPr>
        <xdr:cNvPr id="751" name="テキスト ボックス 750">
          <a:extLst>
            <a:ext uri="{FF2B5EF4-FFF2-40B4-BE49-F238E27FC236}">
              <a16:creationId xmlns:a16="http://schemas.microsoft.com/office/drawing/2014/main" id="{4DB74337-D47B-4A27-88F0-45334DD2E950}"/>
            </a:ext>
          </a:extLst>
        </xdr:cNvPr>
        <xdr:cNvSpPr txBox="1"/>
      </xdr:nvSpPr>
      <xdr:spPr>
        <a:xfrm>
          <a:off x="20199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9341</xdr:rowOff>
    </xdr:from>
    <xdr:to>
      <xdr:col>102</xdr:col>
      <xdr:colOff>114300</xdr:colOff>
      <xdr:row>36</xdr:row>
      <xdr:rowOff>77121</xdr:rowOff>
    </xdr:to>
    <xdr:cxnSp macro="">
      <xdr:nvCxnSpPr>
        <xdr:cNvPr id="752" name="直線コネクタ 751">
          <a:extLst>
            <a:ext uri="{FF2B5EF4-FFF2-40B4-BE49-F238E27FC236}">
              <a16:creationId xmlns:a16="http://schemas.microsoft.com/office/drawing/2014/main" id="{A12D2171-2F9C-4A3E-9253-5E82F2A4E62D}"/>
            </a:ext>
          </a:extLst>
        </xdr:cNvPr>
        <xdr:cNvCxnSpPr/>
      </xdr:nvCxnSpPr>
      <xdr:spPr>
        <a:xfrm>
          <a:off x="18656300" y="6181541"/>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3" name="フローチャート: 判断 752">
          <a:extLst>
            <a:ext uri="{FF2B5EF4-FFF2-40B4-BE49-F238E27FC236}">
              <a16:creationId xmlns:a16="http://schemas.microsoft.com/office/drawing/2014/main" id="{11712118-4477-43D3-B278-011A3E78B3DA}"/>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148994</xdr:rowOff>
    </xdr:from>
    <xdr:ext cx="469744" cy="259045"/>
    <xdr:sp macro="" textlink="">
      <xdr:nvSpPr>
        <xdr:cNvPr id="754" name="テキスト ボックス 753">
          <a:extLst>
            <a:ext uri="{FF2B5EF4-FFF2-40B4-BE49-F238E27FC236}">
              <a16:creationId xmlns:a16="http://schemas.microsoft.com/office/drawing/2014/main" id="{D72EB6EC-2859-427A-9DDC-AA2A2BAACE86}"/>
            </a:ext>
          </a:extLst>
        </xdr:cNvPr>
        <xdr:cNvSpPr txBox="1"/>
      </xdr:nvSpPr>
      <xdr:spPr>
        <a:xfrm>
          <a:off x="19310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5" name="フローチャート: 判断 754">
          <a:extLst>
            <a:ext uri="{FF2B5EF4-FFF2-40B4-BE49-F238E27FC236}">
              <a16:creationId xmlns:a16="http://schemas.microsoft.com/office/drawing/2014/main" id="{5D5FB17F-095F-4C96-B8DB-216E98DAA0C8}"/>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68241</xdr:rowOff>
    </xdr:from>
    <xdr:ext cx="469744" cy="259045"/>
    <xdr:sp macro="" textlink="">
      <xdr:nvSpPr>
        <xdr:cNvPr id="756" name="テキスト ボックス 755">
          <a:extLst>
            <a:ext uri="{FF2B5EF4-FFF2-40B4-BE49-F238E27FC236}">
              <a16:creationId xmlns:a16="http://schemas.microsoft.com/office/drawing/2014/main" id="{E7E31895-D0A1-43E3-9FFC-6F4D5D8D334E}"/>
            </a:ext>
          </a:extLst>
        </xdr:cNvPr>
        <xdr:cNvSpPr txBox="1"/>
      </xdr:nvSpPr>
      <xdr:spPr>
        <a:xfrm>
          <a:off x="18421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7F8076D8-FE37-4B6E-A35F-293E542740D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F5FBC11A-DD03-4500-833A-4F200E2A952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A51A9791-B734-4718-8D31-480F628E43A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563041D-E47B-4D4A-AB30-1C58EA6A5BC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F25F4962-9B1B-419F-83BE-3C6F351A4EE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30035</xdr:rowOff>
    </xdr:from>
    <xdr:to>
      <xdr:col>116</xdr:col>
      <xdr:colOff>114300</xdr:colOff>
      <xdr:row>36</xdr:row>
      <xdr:rowOff>131635</xdr:rowOff>
    </xdr:to>
    <xdr:sp macro="" textlink="">
      <xdr:nvSpPr>
        <xdr:cNvPr id="762" name="楕円 761">
          <a:extLst>
            <a:ext uri="{FF2B5EF4-FFF2-40B4-BE49-F238E27FC236}">
              <a16:creationId xmlns:a16="http://schemas.microsoft.com/office/drawing/2014/main" id="{4F7C05B1-C067-4502-AE1F-E34E20D7A25C}"/>
            </a:ext>
          </a:extLst>
        </xdr:cNvPr>
        <xdr:cNvSpPr/>
      </xdr:nvSpPr>
      <xdr:spPr>
        <a:xfrm>
          <a:off x="22110700" y="62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52912</xdr:rowOff>
    </xdr:from>
    <xdr:ext cx="469744" cy="259045"/>
    <xdr:sp macro="" textlink="">
      <xdr:nvSpPr>
        <xdr:cNvPr id="763" name="投資及び出資金該当値テキスト">
          <a:extLst>
            <a:ext uri="{FF2B5EF4-FFF2-40B4-BE49-F238E27FC236}">
              <a16:creationId xmlns:a16="http://schemas.microsoft.com/office/drawing/2014/main" id="{8D9951C2-D10B-4882-98F1-7F85117784D2}"/>
            </a:ext>
          </a:extLst>
        </xdr:cNvPr>
        <xdr:cNvSpPr txBox="1"/>
      </xdr:nvSpPr>
      <xdr:spPr>
        <a:xfrm>
          <a:off x="22212300" y="605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155594</xdr:rowOff>
    </xdr:from>
    <xdr:to>
      <xdr:col>112</xdr:col>
      <xdr:colOff>38100</xdr:colOff>
      <xdr:row>36</xdr:row>
      <xdr:rowOff>85744</xdr:rowOff>
    </xdr:to>
    <xdr:sp macro="" textlink="">
      <xdr:nvSpPr>
        <xdr:cNvPr id="764" name="楕円 763">
          <a:extLst>
            <a:ext uri="{FF2B5EF4-FFF2-40B4-BE49-F238E27FC236}">
              <a16:creationId xmlns:a16="http://schemas.microsoft.com/office/drawing/2014/main" id="{7367ECE6-0CBD-441F-8A64-9A3DE77DF8F7}"/>
            </a:ext>
          </a:extLst>
        </xdr:cNvPr>
        <xdr:cNvSpPr/>
      </xdr:nvSpPr>
      <xdr:spPr>
        <a:xfrm>
          <a:off x="21272500" y="615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102271</xdr:rowOff>
    </xdr:from>
    <xdr:ext cx="469744" cy="259045"/>
    <xdr:sp macro="" textlink="">
      <xdr:nvSpPr>
        <xdr:cNvPr id="765" name="テキスト ボックス 764">
          <a:extLst>
            <a:ext uri="{FF2B5EF4-FFF2-40B4-BE49-F238E27FC236}">
              <a16:creationId xmlns:a16="http://schemas.microsoft.com/office/drawing/2014/main" id="{2DE515F6-18DF-40DE-98D7-D9B23E8823B4}"/>
            </a:ext>
          </a:extLst>
        </xdr:cNvPr>
        <xdr:cNvSpPr txBox="1"/>
      </xdr:nvSpPr>
      <xdr:spPr>
        <a:xfrm>
          <a:off x="21088428" y="593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35465</xdr:rowOff>
    </xdr:from>
    <xdr:to>
      <xdr:col>107</xdr:col>
      <xdr:colOff>101600</xdr:colOff>
      <xdr:row>35</xdr:row>
      <xdr:rowOff>137065</xdr:rowOff>
    </xdr:to>
    <xdr:sp macro="" textlink="">
      <xdr:nvSpPr>
        <xdr:cNvPr id="766" name="楕円 765">
          <a:extLst>
            <a:ext uri="{FF2B5EF4-FFF2-40B4-BE49-F238E27FC236}">
              <a16:creationId xmlns:a16="http://schemas.microsoft.com/office/drawing/2014/main" id="{97809726-D7E1-4F4E-B6C6-240B56D589AD}"/>
            </a:ext>
          </a:extLst>
        </xdr:cNvPr>
        <xdr:cNvSpPr/>
      </xdr:nvSpPr>
      <xdr:spPr>
        <a:xfrm>
          <a:off x="20383500" y="60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153592</xdr:rowOff>
    </xdr:from>
    <xdr:ext cx="469744" cy="259045"/>
    <xdr:sp macro="" textlink="">
      <xdr:nvSpPr>
        <xdr:cNvPr id="767" name="テキスト ボックス 766">
          <a:extLst>
            <a:ext uri="{FF2B5EF4-FFF2-40B4-BE49-F238E27FC236}">
              <a16:creationId xmlns:a16="http://schemas.microsoft.com/office/drawing/2014/main" id="{828569C9-A543-4B9B-BCF6-3C903E9E13CD}"/>
            </a:ext>
          </a:extLst>
        </xdr:cNvPr>
        <xdr:cNvSpPr txBox="1"/>
      </xdr:nvSpPr>
      <xdr:spPr>
        <a:xfrm>
          <a:off x="20199428" y="581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26321</xdr:rowOff>
    </xdr:from>
    <xdr:to>
      <xdr:col>102</xdr:col>
      <xdr:colOff>165100</xdr:colOff>
      <xdr:row>36</xdr:row>
      <xdr:rowOff>127921</xdr:rowOff>
    </xdr:to>
    <xdr:sp macro="" textlink="">
      <xdr:nvSpPr>
        <xdr:cNvPr id="768" name="楕円 767">
          <a:extLst>
            <a:ext uri="{FF2B5EF4-FFF2-40B4-BE49-F238E27FC236}">
              <a16:creationId xmlns:a16="http://schemas.microsoft.com/office/drawing/2014/main" id="{519A8113-1943-4F98-BFC1-6F63B6A080A3}"/>
            </a:ext>
          </a:extLst>
        </xdr:cNvPr>
        <xdr:cNvSpPr/>
      </xdr:nvSpPr>
      <xdr:spPr>
        <a:xfrm>
          <a:off x="19494500" y="619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144448</xdr:rowOff>
    </xdr:from>
    <xdr:ext cx="469744" cy="259045"/>
    <xdr:sp macro="" textlink="">
      <xdr:nvSpPr>
        <xdr:cNvPr id="769" name="テキスト ボックス 768">
          <a:extLst>
            <a:ext uri="{FF2B5EF4-FFF2-40B4-BE49-F238E27FC236}">
              <a16:creationId xmlns:a16="http://schemas.microsoft.com/office/drawing/2014/main" id="{6C8574EA-11A9-492B-8503-A8A8E7285EA9}"/>
            </a:ext>
          </a:extLst>
        </xdr:cNvPr>
        <xdr:cNvSpPr txBox="1"/>
      </xdr:nvSpPr>
      <xdr:spPr>
        <a:xfrm>
          <a:off x="19310428" y="597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129991</xdr:rowOff>
    </xdr:from>
    <xdr:to>
      <xdr:col>98</xdr:col>
      <xdr:colOff>38100</xdr:colOff>
      <xdr:row>36</xdr:row>
      <xdr:rowOff>60141</xdr:rowOff>
    </xdr:to>
    <xdr:sp macro="" textlink="">
      <xdr:nvSpPr>
        <xdr:cNvPr id="770" name="楕円 769">
          <a:extLst>
            <a:ext uri="{FF2B5EF4-FFF2-40B4-BE49-F238E27FC236}">
              <a16:creationId xmlns:a16="http://schemas.microsoft.com/office/drawing/2014/main" id="{DA502D40-93F8-43E9-A433-D39BABA25935}"/>
            </a:ext>
          </a:extLst>
        </xdr:cNvPr>
        <xdr:cNvSpPr/>
      </xdr:nvSpPr>
      <xdr:spPr>
        <a:xfrm>
          <a:off x="18605500" y="613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76668</xdr:rowOff>
    </xdr:from>
    <xdr:ext cx="469744" cy="259045"/>
    <xdr:sp macro="" textlink="">
      <xdr:nvSpPr>
        <xdr:cNvPr id="771" name="テキスト ボックス 770">
          <a:extLst>
            <a:ext uri="{FF2B5EF4-FFF2-40B4-BE49-F238E27FC236}">
              <a16:creationId xmlns:a16="http://schemas.microsoft.com/office/drawing/2014/main" id="{7D18BE35-8DC5-45CB-B23C-A7DD1F52C08A}"/>
            </a:ext>
          </a:extLst>
        </xdr:cNvPr>
        <xdr:cNvSpPr txBox="1"/>
      </xdr:nvSpPr>
      <xdr:spPr>
        <a:xfrm>
          <a:off x="18421428" y="590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260EA946-D1D8-41E2-92E4-A3AB9BAD9F1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1518D408-FACB-469A-9062-59C700ADF23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DF683DCF-C5D8-457D-902A-F19637C4588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21DADF80-EC7D-442F-835F-F2E22440043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878FE00D-DDD6-47A8-BE19-A2759D52EFE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66E554D3-508E-4AE3-AD6E-FBC1D526826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6D9257A6-C2BB-4D15-B7C8-9427FBA9DEF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F9DE1456-5062-4DBC-A709-2FE98F6E914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66119039-7886-4E1A-BEDF-DE66A1C74AE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38146128-B2A0-4F75-A860-858509DC1D2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9F83E418-702F-4BA8-ABD4-CD8E097AD6DC}"/>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36882329-F781-4F6E-9DE7-CCBFA3140399}"/>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E7A569F0-62D3-47B2-915D-F70F16B42E66}"/>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ED11A272-A7E7-40EE-B19A-5AC7CECF5919}"/>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55923D4A-DB34-4334-BED6-65CD196CA1F6}"/>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E8E9E609-7C36-4477-8BCC-DDC5944A3577}"/>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3B13B107-F362-43F7-8C75-EC40B748B21B}"/>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B0165A30-D37F-40F7-8F08-29F023E3C21C}"/>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6F8CA1D9-1BC6-4199-BC04-F1D91B5A46FE}"/>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CE9EB161-383F-4814-B158-59E816839146}"/>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F2C85E00-81A5-4C77-A888-12C804C71DD8}"/>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5BFE8C67-1CF5-4C03-886C-C96CEA2F7B65}"/>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77CC179-535A-41A5-967B-CF99D6031A8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224A04-3C64-4F07-BE4D-21FB7E6BF9CE}"/>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57046B13-B2A9-4120-9D8B-C93B7E18601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FD1539C9-6A26-474C-B57D-2D5E372397F8}"/>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AF94EEB4-F7AC-4B19-9876-ED3A31F73B0F}"/>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A0766B96-121E-4270-BD1C-8C2857693A9A}"/>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0" name="貸付金最大値テキスト">
          <a:extLst>
            <a:ext uri="{FF2B5EF4-FFF2-40B4-BE49-F238E27FC236}">
              <a16:creationId xmlns:a16="http://schemas.microsoft.com/office/drawing/2014/main" id="{F4F85D68-2F6C-43DC-85C5-D78304ED691B}"/>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1" name="直線コネクタ 800">
          <a:extLst>
            <a:ext uri="{FF2B5EF4-FFF2-40B4-BE49-F238E27FC236}">
              <a16:creationId xmlns:a16="http://schemas.microsoft.com/office/drawing/2014/main" id="{D95D268B-40D8-411D-BB00-75906F59F37C}"/>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2" name="直線コネクタ 801">
          <a:extLst>
            <a:ext uri="{FF2B5EF4-FFF2-40B4-BE49-F238E27FC236}">
              <a16:creationId xmlns:a16="http://schemas.microsoft.com/office/drawing/2014/main" id="{FCAAB906-B31F-46CA-859E-16199648C063}"/>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3" name="貸付金平均値テキスト">
          <a:extLst>
            <a:ext uri="{FF2B5EF4-FFF2-40B4-BE49-F238E27FC236}">
              <a16:creationId xmlns:a16="http://schemas.microsoft.com/office/drawing/2014/main" id="{CBA0224C-D972-4F23-809B-0457E8466C58}"/>
            </a:ext>
          </a:extLst>
        </xdr:cNvPr>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4" name="フローチャート: 判断 803">
          <a:extLst>
            <a:ext uri="{FF2B5EF4-FFF2-40B4-BE49-F238E27FC236}">
              <a16:creationId xmlns:a16="http://schemas.microsoft.com/office/drawing/2014/main" id="{95897A3B-D374-4162-990A-A8368D16A726}"/>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92891</xdr:rowOff>
    </xdr:from>
    <xdr:to>
      <xdr:col>111</xdr:col>
      <xdr:colOff>177800</xdr:colOff>
      <xdr:row>59</xdr:row>
      <xdr:rowOff>98878</xdr:rowOff>
    </xdr:to>
    <xdr:cxnSp macro="">
      <xdr:nvCxnSpPr>
        <xdr:cNvPr id="805" name="直線コネクタ 804">
          <a:extLst>
            <a:ext uri="{FF2B5EF4-FFF2-40B4-BE49-F238E27FC236}">
              <a16:creationId xmlns:a16="http://schemas.microsoft.com/office/drawing/2014/main" id="{2306A2EC-5A38-4887-BDA3-09326E33327A}"/>
            </a:ext>
          </a:extLst>
        </xdr:cNvPr>
        <xdr:cNvCxnSpPr/>
      </xdr:nvCxnSpPr>
      <xdr:spPr>
        <a:xfrm>
          <a:off x="20434300" y="10208441"/>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6" name="フローチャート: 判断 805">
          <a:extLst>
            <a:ext uri="{FF2B5EF4-FFF2-40B4-BE49-F238E27FC236}">
              <a16:creationId xmlns:a16="http://schemas.microsoft.com/office/drawing/2014/main" id="{FE7C3BCE-0B2F-42CA-9EF3-1AEC48F5ED11}"/>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7" name="テキスト ボックス 806">
          <a:extLst>
            <a:ext uri="{FF2B5EF4-FFF2-40B4-BE49-F238E27FC236}">
              <a16:creationId xmlns:a16="http://schemas.microsoft.com/office/drawing/2014/main" id="{0DAD61E5-ED52-42F3-A793-54DEBFAC80FB}"/>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92891</xdr:rowOff>
    </xdr:from>
    <xdr:to>
      <xdr:col>107</xdr:col>
      <xdr:colOff>50800</xdr:colOff>
      <xdr:row>59</xdr:row>
      <xdr:rowOff>93001</xdr:rowOff>
    </xdr:to>
    <xdr:cxnSp macro="">
      <xdr:nvCxnSpPr>
        <xdr:cNvPr id="808" name="直線コネクタ 807">
          <a:extLst>
            <a:ext uri="{FF2B5EF4-FFF2-40B4-BE49-F238E27FC236}">
              <a16:creationId xmlns:a16="http://schemas.microsoft.com/office/drawing/2014/main" id="{1488E861-1C47-45DD-8058-178276C6B403}"/>
            </a:ext>
          </a:extLst>
        </xdr:cNvPr>
        <xdr:cNvCxnSpPr/>
      </xdr:nvCxnSpPr>
      <xdr:spPr>
        <a:xfrm flipV="1">
          <a:off x="19545300" y="10208441"/>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09" name="フローチャート: 判断 808">
          <a:extLst>
            <a:ext uri="{FF2B5EF4-FFF2-40B4-BE49-F238E27FC236}">
              <a16:creationId xmlns:a16="http://schemas.microsoft.com/office/drawing/2014/main" id="{F636E743-1828-4F7B-8B32-E2E40E9BD907}"/>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163811</xdr:rowOff>
    </xdr:from>
    <xdr:ext cx="469744" cy="259045"/>
    <xdr:sp macro="" textlink="">
      <xdr:nvSpPr>
        <xdr:cNvPr id="810" name="テキスト ボックス 809">
          <a:extLst>
            <a:ext uri="{FF2B5EF4-FFF2-40B4-BE49-F238E27FC236}">
              <a16:creationId xmlns:a16="http://schemas.microsoft.com/office/drawing/2014/main" id="{0F9E69FD-2AE5-4B8A-AE02-21840FEFBB36}"/>
            </a:ext>
          </a:extLst>
        </xdr:cNvPr>
        <xdr:cNvSpPr txBox="1"/>
      </xdr:nvSpPr>
      <xdr:spPr>
        <a:xfrm>
          <a:off x="20199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93001</xdr:rowOff>
    </xdr:from>
    <xdr:to>
      <xdr:col>102</xdr:col>
      <xdr:colOff>114300</xdr:colOff>
      <xdr:row>59</xdr:row>
      <xdr:rowOff>93109</xdr:rowOff>
    </xdr:to>
    <xdr:cxnSp macro="">
      <xdr:nvCxnSpPr>
        <xdr:cNvPr id="811" name="直線コネクタ 810">
          <a:extLst>
            <a:ext uri="{FF2B5EF4-FFF2-40B4-BE49-F238E27FC236}">
              <a16:creationId xmlns:a16="http://schemas.microsoft.com/office/drawing/2014/main" id="{D0F9EF7C-3D4E-4D08-B550-9E79A73DA662}"/>
            </a:ext>
          </a:extLst>
        </xdr:cNvPr>
        <xdr:cNvCxnSpPr/>
      </xdr:nvCxnSpPr>
      <xdr:spPr>
        <a:xfrm flipV="1">
          <a:off x="18656300" y="10208551"/>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2" name="フローチャート: 判断 811">
          <a:extLst>
            <a:ext uri="{FF2B5EF4-FFF2-40B4-BE49-F238E27FC236}">
              <a16:creationId xmlns:a16="http://schemas.microsoft.com/office/drawing/2014/main" id="{5152661D-C754-4924-98D4-C0178312C97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23276</xdr:rowOff>
    </xdr:from>
    <xdr:ext cx="469744" cy="259045"/>
    <xdr:sp macro="" textlink="">
      <xdr:nvSpPr>
        <xdr:cNvPr id="813" name="テキスト ボックス 812">
          <a:extLst>
            <a:ext uri="{FF2B5EF4-FFF2-40B4-BE49-F238E27FC236}">
              <a16:creationId xmlns:a16="http://schemas.microsoft.com/office/drawing/2014/main" id="{8BF57064-2443-436A-8A8F-10C2BE45A1FB}"/>
            </a:ext>
          </a:extLst>
        </xdr:cNvPr>
        <xdr:cNvSpPr txBox="1"/>
      </xdr:nvSpPr>
      <xdr:spPr>
        <a:xfrm>
          <a:off x="19310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4" name="フローチャート: 判断 813">
          <a:extLst>
            <a:ext uri="{FF2B5EF4-FFF2-40B4-BE49-F238E27FC236}">
              <a16:creationId xmlns:a16="http://schemas.microsoft.com/office/drawing/2014/main" id="{132F9F00-48BA-49A7-8B4B-A62E49A9B0DA}"/>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31440</xdr:rowOff>
    </xdr:from>
    <xdr:ext cx="469744" cy="259045"/>
    <xdr:sp macro="" textlink="">
      <xdr:nvSpPr>
        <xdr:cNvPr id="815" name="テキスト ボックス 814">
          <a:extLst>
            <a:ext uri="{FF2B5EF4-FFF2-40B4-BE49-F238E27FC236}">
              <a16:creationId xmlns:a16="http://schemas.microsoft.com/office/drawing/2014/main" id="{F05F2D38-EA01-4EE6-9DC5-0CAD7ED3BAE6}"/>
            </a:ext>
          </a:extLst>
        </xdr:cNvPr>
        <xdr:cNvSpPr txBox="1"/>
      </xdr:nvSpPr>
      <xdr:spPr>
        <a:xfrm>
          <a:off x="18421428" y="9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85729629-DF62-4A28-887E-B3462463E5A2}"/>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428C3FC2-0ACB-4BCC-819C-A753A7AA8F4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B270E422-F9E5-46C8-8FC2-3B5A88CC8B7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C011951C-7E6A-4F18-A7B9-0CD216E5B28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64142E96-1970-4EA3-AE11-52A974C2703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1" name="楕円 820">
          <a:extLst>
            <a:ext uri="{FF2B5EF4-FFF2-40B4-BE49-F238E27FC236}">
              <a16:creationId xmlns:a16="http://schemas.microsoft.com/office/drawing/2014/main" id="{F18B60A9-8AC9-4244-B94A-4111A8F9C4D3}"/>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2" name="貸付金該当値テキスト">
          <a:extLst>
            <a:ext uri="{FF2B5EF4-FFF2-40B4-BE49-F238E27FC236}">
              <a16:creationId xmlns:a16="http://schemas.microsoft.com/office/drawing/2014/main" id="{95305AD5-151F-463C-9662-889E854E2A26}"/>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3" name="楕円 822">
          <a:extLst>
            <a:ext uri="{FF2B5EF4-FFF2-40B4-BE49-F238E27FC236}">
              <a16:creationId xmlns:a16="http://schemas.microsoft.com/office/drawing/2014/main" id="{3ED64318-46FF-4E87-88D8-23CDC1E8370E}"/>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D992BCFB-4C54-4DEB-A3D9-B1B85A6046A5}"/>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42091</xdr:rowOff>
    </xdr:from>
    <xdr:to>
      <xdr:col>107</xdr:col>
      <xdr:colOff>101600</xdr:colOff>
      <xdr:row>59</xdr:row>
      <xdr:rowOff>143691</xdr:rowOff>
    </xdr:to>
    <xdr:sp macro="" textlink="">
      <xdr:nvSpPr>
        <xdr:cNvPr id="825" name="楕円 824">
          <a:extLst>
            <a:ext uri="{FF2B5EF4-FFF2-40B4-BE49-F238E27FC236}">
              <a16:creationId xmlns:a16="http://schemas.microsoft.com/office/drawing/2014/main" id="{EEF40AA9-2CD6-4012-B278-56AE6B1D674F}"/>
            </a:ext>
          </a:extLst>
        </xdr:cNvPr>
        <xdr:cNvSpPr/>
      </xdr:nvSpPr>
      <xdr:spPr>
        <a:xfrm>
          <a:off x="20383500" y="10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134818</xdr:rowOff>
    </xdr:from>
    <xdr:ext cx="313932" cy="259045"/>
    <xdr:sp macro="" textlink="">
      <xdr:nvSpPr>
        <xdr:cNvPr id="826" name="テキスト ボックス 825">
          <a:extLst>
            <a:ext uri="{FF2B5EF4-FFF2-40B4-BE49-F238E27FC236}">
              <a16:creationId xmlns:a16="http://schemas.microsoft.com/office/drawing/2014/main" id="{EF5391D1-045B-446F-B2C5-A1295F172F2E}"/>
            </a:ext>
          </a:extLst>
        </xdr:cNvPr>
        <xdr:cNvSpPr txBox="1"/>
      </xdr:nvSpPr>
      <xdr:spPr>
        <a:xfrm>
          <a:off x="20277333" y="10250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42201</xdr:rowOff>
    </xdr:from>
    <xdr:to>
      <xdr:col>102</xdr:col>
      <xdr:colOff>165100</xdr:colOff>
      <xdr:row>59</xdr:row>
      <xdr:rowOff>143801</xdr:rowOff>
    </xdr:to>
    <xdr:sp macro="" textlink="">
      <xdr:nvSpPr>
        <xdr:cNvPr id="827" name="楕円 826">
          <a:extLst>
            <a:ext uri="{FF2B5EF4-FFF2-40B4-BE49-F238E27FC236}">
              <a16:creationId xmlns:a16="http://schemas.microsoft.com/office/drawing/2014/main" id="{CC63FCFB-3146-4A49-AD8A-AE8A535276F4}"/>
            </a:ext>
          </a:extLst>
        </xdr:cNvPr>
        <xdr:cNvSpPr/>
      </xdr:nvSpPr>
      <xdr:spPr>
        <a:xfrm>
          <a:off x="19494500" y="101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134928</xdr:rowOff>
    </xdr:from>
    <xdr:ext cx="313932" cy="259045"/>
    <xdr:sp macro="" textlink="">
      <xdr:nvSpPr>
        <xdr:cNvPr id="828" name="テキスト ボックス 827">
          <a:extLst>
            <a:ext uri="{FF2B5EF4-FFF2-40B4-BE49-F238E27FC236}">
              <a16:creationId xmlns:a16="http://schemas.microsoft.com/office/drawing/2014/main" id="{C01952A3-BBBE-4DF9-A1F9-E8E1979F2674}"/>
            </a:ext>
          </a:extLst>
        </xdr:cNvPr>
        <xdr:cNvSpPr txBox="1"/>
      </xdr:nvSpPr>
      <xdr:spPr>
        <a:xfrm>
          <a:off x="19388333" y="10250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42309</xdr:rowOff>
    </xdr:from>
    <xdr:to>
      <xdr:col>98</xdr:col>
      <xdr:colOff>38100</xdr:colOff>
      <xdr:row>59</xdr:row>
      <xdr:rowOff>143909</xdr:rowOff>
    </xdr:to>
    <xdr:sp macro="" textlink="">
      <xdr:nvSpPr>
        <xdr:cNvPr id="829" name="楕円 828">
          <a:extLst>
            <a:ext uri="{FF2B5EF4-FFF2-40B4-BE49-F238E27FC236}">
              <a16:creationId xmlns:a16="http://schemas.microsoft.com/office/drawing/2014/main" id="{E59D145C-FCD9-466A-B88E-753709426164}"/>
            </a:ext>
          </a:extLst>
        </xdr:cNvPr>
        <xdr:cNvSpPr/>
      </xdr:nvSpPr>
      <xdr:spPr>
        <a:xfrm>
          <a:off x="18605500" y="101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135036</xdr:rowOff>
    </xdr:from>
    <xdr:ext cx="313932" cy="259045"/>
    <xdr:sp macro="" textlink="">
      <xdr:nvSpPr>
        <xdr:cNvPr id="830" name="テキスト ボックス 829">
          <a:extLst>
            <a:ext uri="{FF2B5EF4-FFF2-40B4-BE49-F238E27FC236}">
              <a16:creationId xmlns:a16="http://schemas.microsoft.com/office/drawing/2014/main" id="{F82C51F1-B083-4AEB-84BB-FE8E1DB5E477}"/>
            </a:ext>
          </a:extLst>
        </xdr:cNvPr>
        <xdr:cNvSpPr txBox="1"/>
      </xdr:nvSpPr>
      <xdr:spPr>
        <a:xfrm>
          <a:off x="18499333" y="10250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FB193048-4A99-4B2B-88CC-15FC943A832A}"/>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9A47093C-B2A0-43E5-8377-497BC276C722}"/>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2608883E-4DFA-41B5-9556-FFECDE09A1B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D69282D5-A996-4AA4-A5F7-26F807EE7D5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A2841C19-B4BF-4E0A-96EF-B8809051BE3A}"/>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8A99ADED-7231-42B7-8A09-D43F0F71D9DE}"/>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A167C32D-01F5-4A39-8340-7AC948E4EEC2}"/>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6A7690-8B05-4293-924C-E8C47ED4FE8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47F167DA-1100-480C-9E07-C1D9759133BA}"/>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308D91DF-030D-4690-8E12-EC96E4FE2EDF}"/>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843764F5-9AA0-4E5A-B8BD-3F3A4161EC05}"/>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C731D682-591E-4A76-98EC-465B477CFEA3}"/>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9A421753-32F0-4769-B9C1-1C69772D9F7F}"/>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DEB47348-736F-4032-A1B2-81206C9C5898}"/>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7C161AE5-DDD9-4452-B1C8-8FF92E109571}"/>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84A7BB97-C0EB-47E5-B721-C8450EFEECAC}"/>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197EEF32-DDB1-4FFD-9476-54020982D446}"/>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148AE3E5-F070-4601-B986-6EB500DAD69A}"/>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FC2CB0F2-C784-40A0-A054-F765F11B94B4}"/>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F731D8-86B8-4976-AA0C-1BAD7D337D43}"/>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8857CDCE-8FB0-468A-A3E3-68248DA7BD56}"/>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81E90A5C-DA39-4B88-BD7A-C1010A62B2C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3" name="直線コネクタ 852">
          <a:extLst>
            <a:ext uri="{FF2B5EF4-FFF2-40B4-BE49-F238E27FC236}">
              <a16:creationId xmlns:a16="http://schemas.microsoft.com/office/drawing/2014/main" id="{8A562736-63CB-4E25-B1A9-EFD5D7D3E36F}"/>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4" name="繰出金最小値テキスト">
          <a:extLst>
            <a:ext uri="{FF2B5EF4-FFF2-40B4-BE49-F238E27FC236}">
              <a16:creationId xmlns:a16="http://schemas.microsoft.com/office/drawing/2014/main" id="{B09C135F-32BD-4807-A3AA-D7E4A5C544E8}"/>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5" name="直線コネクタ 854">
          <a:extLst>
            <a:ext uri="{FF2B5EF4-FFF2-40B4-BE49-F238E27FC236}">
              <a16:creationId xmlns:a16="http://schemas.microsoft.com/office/drawing/2014/main" id="{34C636D7-A79E-4A56-943F-0055E9EE5139}"/>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6" name="繰出金最大値テキスト">
          <a:extLst>
            <a:ext uri="{FF2B5EF4-FFF2-40B4-BE49-F238E27FC236}">
              <a16:creationId xmlns:a16="http://schemas.microsoft.com/office/drawing/2014/main" id="{2807D8CA-ED6F-4D27-84A3-F7F3FE2A6EEB}"/>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7" name="直線コネクタ 856">
          <a:extLst>
            <a:ext uri="{FF2B5EF4-FFF2-40B4-BE49-F238E27FC236}">
              <a16:creationId xmlns:a16="http://schemas.microsoft.com/office/drawing/2014/main" id="{A83AA191-C9E2-4022-9284-C2FE05C444A8}"/>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66205</xdr:rowOff>
    </xdr:from>
    <xdr:to>
      <xdr:col>116</xdr:col>
      <xdr:colOff>63500</xdr:colOff>
      <xdr:row>74</xdr:row>
      <xdr:rowOff>23411</xdr:rowOff>
    </xdr:to>
    <xdr:cxnSp macro="">
      <xdr:nvCxnSpPr>
        <xdr:cNvPr id="858" name="直線コネクタ 857">
          <a:extLst>
            <a:ext uri="{FF2B5EF4-FFF2-40B4-BE49-F238E27FC236}">
              <a16:creationId xmlns:a16="http://schemas.microsoft.com/office/drawing/2014/main" id="{14CAD4AB-3ED8-48AA-B5D1-E0C1DF9CA050}"/>
            </a:ext>
          </a:extLst>
        </xdr:cNvPr>
        <xdr:cNvCxnSpPr/>
      </xdr:nvCxnSpPr>
      <xdr:spPr>
        <a:xfrm flipV="1">
          <a:off x="21323300" y="12582055"/>
          <a:ext cx="838200" cy="1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105960</xdr:rowOff>
    </xdr:from>
    <xdr:ext cx="534377" cy="259045"/>
    <xdr:sp macro="" textlink="">
      <xdr:nvSpPr>
        <xdr:cNvPr id="859" name="繰出金平均値テキスト">
          <a:extLst>
            <a:ext uri="{FF2B5EF4-FFF2-40B4-BE49-F238E27FC236}">
              <a16:creationId xmlns:a16="http://schemas.microsoft.com/office/drawing/2014/main" id="{CEA029B5-5C79-4A1F-9292-18B7796C2629}"/>
            </a:ext>
          </a:extLst>
        </xdr:cNvPr>
        <xdr:cNvSpPr txBox="1"/>
      </xdr:nvSpPr>
      <xdr:spPr>
        <a:xfrm>
          <a:off x="22212300" y="1279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0" name="フローチャート: 判断 859">
          <a:extLst>
            <a:ext uri="{FF2B5EF4-FFF2-40B4-BE49-F238E27FC236}">
              <a16:creationId xmlns:a16="http://schemas.microsoft.com/office/drawing/2014/main" id="{312A7756-F9A6-43FE-A941-E23EFFEAC73D}"/>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102484</xdr:rowOff>
    </xdr:from>
    <xdr:to>
      <xdr:col>111</xdr:col>
      <xdr:colOff>177800</xdr:colOff>
      <xdr:row>74</xdr:row>
      <xdr:rowOff>23411</xdr:rowOff>
    </xdr:to>
    <xdr:cxnSp macro="">
      <xdr:nvCxnSpPr>
        <xdr:cNvPr id="861" name="直線コネクタ 860">
          <a:extLst>
            <a:ext uri="{FF2B5EF4-FFF2-40B4-BE49-F238E27FC236}">
              <a16:creationId xmlns:a16="http://schemas.microsoft.com/office/drawing/2014/main" id="{22917591-718C-44EC-9C0A-305F12F304D9}"/>
            </a:ext>
          </a:extLst>
        </xdr:cNvPr>
        <xdr:cNvCxnSpPr/>
      </xdr:nvCxnSpPr>
      <xdr:spPr>
        <a:xfrm>
          <a:off x="20434300" y="12618334"/>
          <a:ext cx="889000" cy="9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2" name="フローチャート: 判断 861">
          <a:extLst>
            <a:ext uri="{FF2B5EF4-FFF2-40B4-BE49-F238E27FC236}">
              <a16:creationId xmlns:a16="http://schemas.microsoft.com/office/drawing/2014/main" id="{8A284A77-B7CF-499D-856D-E60CCD676DC9}"/>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51165</xdr:rowOff>
    </xdr:from>
    <xdr:ext cx="534377" cy="259045"/>
    <xdr:sp macro="" textlink="">
      <xdr:nvSpPr>
        <xdr:cNvPr id="863" name="テキスト ボックス 862">
          <a:extLst>
            <a:ext uri="{FF2B5EF4-FFF2-40B4-BE49-F238E27FC236}">
              <a16:creationId xmlns:a16="http://schemas.microsoft.com/office/drawing/2014/main" id="{C2F247AC-CFB7-4344-BC7F-08C41FDBCFE6}"/>
            </a:ext>
          </a:extLst>
        </xdr:cNvPr>
        <xdr:cNvSpPr txBox="1"/>
      </xdr:nvSpPr>
      <xdr:spPr>
        <a:xfrm>
          <a:off x="21056111" y="129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102484</xdr:rowOff>
    </xdr:from>
    <xdr:to>
      <xdr:col>107</xdr:col>
      <xdr:colOff>50800</xdr:colOff>
      <xdr:row>74</xdr:row>
      <xdr:rowOff>131242</xdr:rowOff>
    </xdr:to>
    <xdr:cxnSp macro="">
      <xdr:nvCxnSpPr>
        <xdr:cNvPr id="864" name="直線コネクタ 863">
          <a:extLst>
            <a:ext uri="{FF2B5EF4-FFF2-40B4-BE49-F238E27FC236}">
              <a16:creationId xmlns:a16="http://schemas.microsoft.com/office/drawing/2014/main" id="{BC79ED30-08C2-40BF-97C8-D685DA81FE1E}"/>
            </a:ext>
          </a:extLst>
        </xdr:cNvPr>
        <xdr:cNvCxnSpPr/>
      </xdr:nvCxnSpPr>
      <xdr:spPr>
        <a:xfrm flipV="1">
          <a:off x="19545300" y="12618334"/>
          <a:ext cx="889000" cy="2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5" name="フローチャート: 判断 864">
          <a:extLst>
            <a:ext uri="{FF2B5EF4-FFF2-40B4-BE49-F238E27FC236}">
              <a16:creationId xmlns:a16="http://schemas.microsoft.com/office/drawing/2014/main" id="{80265666-EA0B-459E-89DB-37478C6481E9}"/>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31734</xdr:rowOff>
    </xdr:from>
    <xdr:ext cx="534377" cy="259045"/>
    <xdr:sp macro="" textlink="">
      <xdr:nvSpPr>
        <xdr:cNvPr id="866" name="テキスト ボックス 865">
          <a:extLst>
            <a:ext uri="{FF2B5EF4-FFF2-40B4-BE49-F238E27FC236}">
              <a16:creationId xmlns:a16="http://schemas.microsoft.com/office/drawing/2014/main" id="{C5823807-F0C4-4E80-B6F8-6914FC287CF1}"/>
            </a:ext>
          </a:extLst>
        </xdr:cNvPr>
        <xdr:cNvSpPr txBox="1"/>
      </xdr:nvSpPr>
      <xdr:spPr>
        <a:xfrm>
          <a:off x="20167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131242</xdr:rowOff>
    </xdr:from>
    <xdr:to>
      <xdr:col>102</xdr:col>
      <xdr:colOff>114300</xdr:colOff>
      <xdr:row>75</xdr:row>
      <xdr:rowOff>2242</xdr:rowOff>
    </xdr:to>
    <xdr:cxnSp macro="">
      <xdr:nvCxnSpPr>
        <xdr:cNvPr id="867" name="直線コネクタ 866">
          <a:extLst>
            <a:ext uri="{FF2B5EF4-FFF2-40B4-BE49-F238E27FC236}">
              <a16:creationId xmlns:a16="http://schemas.microsoft.com/office/drawing/2014/main" id="{6070451C-D8AB-480B-8A98-12B16BF5C220}"/>
            </a:ext>
          </a:extLst>
        </xdr:cNvPr>
        <xdr:cNvCxnSpPr/>
      </xdr:nvCxnSpPr>
      <xdr:spPr>
        <a:xfrm flipV="1">
          <a:off x="18656300" y="12818542"/>
          <a:ext cx="889000" cy="4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8" name="フローチャート: 判断 867">
          <a:extLst>
            <a:ext uri="{FF2B5EF4-FFF2-40B4-BE49-F238E27FC236}">
              <a16:creationId xmlns:a16="http://schemas.microsoft.com/office/drawing/2014/main" id="{962955F2-F6FB-4A4D-AF62-3D8EB61535CB}"/>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102785</xdr:rowOff>
    </xdr:from>
    <xdr:ext cx="534377" cy="259045"/>
    <xdr:sp macro="" textlink="">
      <xdr:nvSpPr>
        <xdr:cNvPr id="869" name="テキスト ボックス 868">
          <a:extLst>
            <a:ext uri="{FF2B5EF4-FFF2-40B4-BE49-F238E27FC236}">
              <a16:creationId xmlns:a16="http://schemas.microsoft.com/office/drawing/2014/main" id="{4E579107-D138-41AF-B8E7-52897650ACC7}"/>
            </a:ext>
          </a:extLst>
        </xdr:cNvPr>
        <xdr:cNvSpPr txBox="1"/>
      </xdr:nvSpPr>
      <xdr:spPr>
        <a:xfrm>
          <a:off x="19278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0" name="フローチャート: 判断 869">
          <a:extLst>
            <a:ext uri="{FF2B5EF4-FFF2-40B4-BE49-F238E27FC236}">
              <a16:creationId xmlns:a16="http://schemas.microsoft.com/office/drawing/2014/main" id="{E9075A4B-A239-42BA-9B58-A7FA51B5DADD}"/>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92339</xdr:rowOff>
    </xdr:from>
    <xdr:ext cx="534377" cy="259045"/>
    <xdr:sp macro="" textlink="">
      <xdr:nvSpPr>
        <xdr:cNvPr id="871" name="テキスト ボックス 870">
          <a:extLst>
            <a:ext uri="{FF2B5EF4-FFF2-40B4-BE49-F238E27FC236}">
              <a16:creationId xmlns:a16="http://schemas.microsoft.com/office/drawing/2014/main" id="{BFE1797F-2C1F-4469-8409-3F508443AE7E}"/>
            </a:ext>
          </a:extLst>
        </xdr:cNvPr>
        <xdr:cNvSpPr txBox="1"/>
      </xdr:nvSpPr>
      <xdr:spPr>
        <a:xfrm>
          <a:off x="18389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8A600BCC-4F7C-4D3C-89BF-705E6CE48409}"/>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5DFD3BE6-7D77-4DD5-8EC5-9870C011098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60260ECF-547D-4770-B05E-8468BAE9F64D}"/>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44C59D0E-BD11-4A5D-BB22-B86F748CBA85}"/>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D385F57-B76C-4DBD-B118-F72627E13E51}"/>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15405</xdr:rowOff>
    </xdr:from>
    <xdr:to>
      <xdr:col>116</xdr:col>
      <xdr:colOff>114300</xdr:colOff>
      <xdr:row>73</xdr:row>
      <xdr:rowOff>117005</xdr:rowOff>
    </xdr:to>
    <xdr:sp macro="" textlink="">
      <xdr:nvSpPr>
        <xdr:cNvPr id="877" name="楕円 876">
          <a:extLst>
            <a:ext uri="{FF2B5EF4-FFF2-40B4-BE49-F238E27FC236}">
              <a16:creationId xmlns:a16="http://schemas.microsoft.com/office/drawing/2014/main" id="{F71F611B-7E7A-4E1F-8214-415C2DB4E183}"/>
            </a:ext>
          </a:extLst>
        </xdr:cNvPr>
        <xdr:cNvSpPr/>
      </xdr:nvSpPr>
      <xdr:spPr>
        <a:xfrm>
          <a:off x="22110700" y="125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38282</xdr:rowOff>
    </xdr:from>
    <xdr:ext cx="534377" cy="259045"/>
    <xdr:sp macro="" textlink="">
      <xdr:nvSpPr>
        <xdr:cNvPr id="878" name="繰出金該当値テキスト">
          <a:extLst>
            <a:ext uri="{FF2B5EF4-FFF2-40B4-BE49-F238E27FC236}">
              <a16:creationId xmlns:a16="http://schemas.microsoft.com/office/drawing/2014/main" id="{29570342-AAC0-4578-A813-98EBFA47D667}"/>
            </a:ext>
          </a:extLst>
        </xdr:cNvPr>
        <xdr:cNvSpPr txBox="1"/>
      </xdr:nvSpPr>
      <xdr:spPr>
        <a:xfrm>
          <a:off x="22212300" y="123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144061</xdr:rowOff>
    </xdr:from>
    <xdr:to>
      <xdr:col>112</xdr:col>
      <xdr:colOff>38100</xdr:colOff>
      <xdr:row>74</xdr:row>
      <xdr:rowOff>74211</xdr:rowOff>
    </xdr:to>
    <xdr:sp macro="" textlink="">
      <xdr:nvSpPr>
        <xdr:cNvPr id="879" name="楕円 878">
          <a:extLst>
            <a:ext uri="{FF2B5EF4-FFF2-40B4-BE49-F238E27FC236}">
              <a16:creationId xmlns:a16="http://schemas.microsoft.com/office/drawing/2014/main" id="{7E8213AA-814E-4EA9-A675-DBDB0EFF1717}"/>
            </a:ext>
          </a:extLst>
        </xdr:cNvPr>
        <xdr:cNvSpPr/>
      </xdr:nvSpPr>
      <xdr:spPr>
        <a:xfrm>
          <a:off x="21272500" y="126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90738</xdr:rowOff>
    </xdr:from>
    <xdr:ext cx="534377" cy="259045"/>
    <xdr:sp macro="" textlink="">
      <xdr:nvSpPr>
        <xdr:cNvPr id="880" name="テキスト ボックス 879">
          <a:extLst>
            <a:ext uri="{FF2B5EF4-FFF2-40B4-BE49-F238E27FC236}">
              <a16:creationId xmlns:a16="http://schemas.microsoft.com/office/drawing/2014/main" id="{D61EC998-71BB-43D7-BB0E-75273F926342}"/>
            </a:ext>
          </a:extLst>
        </xdr:cNvPr>
        <xdr:cNvSpPr txBox="1"/>
      </xdr:nvSpPr>
      <xdr:spPr>
        <a:xfrm>
          <a:off x="21056111" y="124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51684</xdr:rowOff>
    </xdr:from>
    <xdr:to>
      <xdr:col>107</xdr:col>
      <xdr:colOff>101600</xdr:colOff>
      <xdr:row>73</xdr:row>
      <xdr:rowOff>153284</xdr:rowOff>
    </xdr:to>
    <xdr:sp macro="" textlink="">
      <xdr:nvSpPr>
        <xdr:cNvPr id="881" name="楕円 880">
          <a:extLst>
            <a:ext uri="{FF2B5EF4-FFF2-40B4-BE49-F238E27FC236}">
              <a16:creationId xmlns:a16="http://schemas.microsoft.com/office/drawing/2014/main" id="{360E6973-3CAE-4787-869E-BF09FD84EB80}"/>
            </a:ext>
          </a:extLst>
        </xdr:cNvPr>
        <xdr:cNvSpPr/>
      </xdr:nvSpPr>
      <xdr:spPr>
        <a:xfrm>
          <a:off x="20383500" y="125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169811</xdr:rowOff>
    </xdr:from>
    <xdr:ext cx="534377" cy="259045"/>
    <xdr:sp macro="" textlink="">
      <xdr:nvSpPr>
        <xdr:cNvPr id="882" name="テキスト ボックス 881">
          <a:extLst>
            <a:ext uri="{FF2B5EF4-FFF2-40B4-BE49-F238E27FC236}">
              <a16:creationId xmlns:a16="http://schemas.microsoft.com/office/drawing/2014/main" id="{BFA6BC86-C77F-4DF5-91B4-EAE9011117EE}"/>
            </a:ext>
          </a:extLst>
        </xdr:cNvPr>
        <xdr:cNvSpPr txBox="1"/>
      </xdr:nvSpPr>
      <xdr:spPr>
        <a:xfrm>
          <a:off x="20167111" y="123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80442</xdr:rowOff>
    </xdr:from>
    <xdr:to>
      <xdr:col>102</xdr:col>
      <xdr:colOff>165100</xdr:colOff>
      <xdr:row>75</xdr:row>
      <xdr:rowOff>10592</xdr:rowOff>
    </xdr:to>
    <xdr:sp macro="" textlink="">
      <xdr:nvSpPr>
        <xdr:cNvPr id="883" name="楕円 882">
          <a:extLst>
            <a:ext uri="{FF2B5EF4-FFF2-40B4-BE49-F238E27FC236}">
              <a16:creationId xmlns:a16="http://schemas.microsoft.com/office/drawing/2014/main" id="{32D617A0-6D31-462C-A323-DEA8FF271536}"/>
            </a:ext>
          </a:extLst>
        </xdr:cNvPr>
        <xdr:cNvSpPr/>
      </xdr:nvSpPr>
      <xdr:spPr>
        <a:xfrm>
          <a:off x="19494500" y="127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1719</xdr:rowOff>
    </xdr:from>
    <xdr:ext cx="534377" cy="259045"/>
    <xdr:sp macro="" textlink="">
      <xdr:nvSpPr>
        <xdr:cNvPr id="884" name="テキスト ボックス 883">
          <a:extLst>
            <a:ext uri="{FF2B5EF4-FFF2-40B4-BE49-F238E27FC236}">
              <a16:creationId xmlns:a16="http://schemas.microsoft.com/office/drawing/2014/main" id="{8BC3C076-8416-48E9-9105-E8D3AB573B9D}"/>
            </a:ext>
          </a:extLst>
        </xdr:cNvPr>
        <xdr:cNvSpPr txBox="1"/>
      </xdr:nvSpPr>
      <xdr:spPr>
        <a:xfrm>
          <a:off x="19278111" y="128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122892</xdr:rowOff>
    </xdr:from>
    <xdr:to>
      <xdr:col>98</xdr:col>
      <xdr:colOff>38100</xdr:colOff>
      <xdr:row>75</xdr:row>
      <xdr:rowOff>53042</xdr:rowOff>
    </xdr:to>
    <xdr:sp macro="" textlink="">
      <xdr:nvSpPr>
        <xdr:cNvPr id="885" name="楕円 884">
          <a:extLst>
            <a:ext uri="{FF2B5EF4-FFF2-40B4-BE49-F238E27FC236}">
              <a16:creationId xmlns:a16="http://schemas.microsoft.com/office/drawing/2014/main" id="{D67BDD94-5AFD-4DBC-9007-0542E81415BD}"/>
            </a:ext>
          </a:extLst>
        </xdr:cNvPr>
        <xdr:cNvSpPr/>
      </xdr:nvSpPr>
      <xdr:spPr>
        <a:xfrm>
          <a:off x="18605500" y="128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44169</xdr:rowOff>
    </xdr:from>
    <xdr:ext cx="534377" cy="259045"/>
    <xdr:sp macro="" textlink="">
      <xdr:nvSpPr>
        <xdr:cNvPr id="886" name="テキスト ボックス 885">
          <a:extLst>
            <a:ext uri="{FF2B5EF4-FFF2-40B4-BE49-F238E27FC236}">
              <a16:creationId xmlns:a16="http://schemas.microsoft.com/office/drawing/2014/main" id="{CF1015BE-2BD4-490F-A23C-7C4F6CC1DE5A}"/>
            </a:ext>
          </a:extLst>
        </xdr:cNvPr>
        <xdr:cNvSpPr txBox="1"/>
      </xdr:nvSpPr>
      <xdr:spPr>
        <a:xfrm>
          <a:off x="18389111" y="129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58E610B8-2C90-4F07-B82B-6B32F42750E8}"/>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609BB6E5-3E69-416F-8298-E882DB547415}"/>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3B1D5F98-2C1E-4C1A-96CE-510B820A6CF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A1A6A106-2B2C-4082-93B0-7AC55360C759}"/>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6789F336-CBDB-4023-91E0-10E8DF3B9E5F}"/>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EC34935E-666A-4E6D-8286-BC69BE1D621B}"/>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7053456A-11F0-4713-9A17-DBD48F43E59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D1B3100-6FC8-4FCD-93CE-2DCAFAD299BC}"/>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85F03DFF-B0C7-4FC2-9C37-5974CA77C344}"/>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1FA2E1FE-78F8-4086-9387-C19D09C6B01A}"/>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7BFAADEB-AD64-4D66-93F0-E8A148D417FF}"/>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90063CE3-2F4B-40B0-BFC2-B6506C796F08}"/>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957178E4-B21E-4154-8380-DBD06BC228F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2CFE7D42-F450-4CDD-8D3E-39C6EA665077}"/>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DB812A6-3FD9-43D5-971D-6A3BE8A55EB5}"/>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E6C95F24-9B1B-45B6-B69E-0CFCFE3A96D7}"/>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3D23BA2C-6A4B-4B15-AC13-FB907DE8807C}"/>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F738F265-E29D-4F3D-8247-D514EDBB88F2}"/>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9F0FF2CC-F4D6-4E30-A65D-A634579A5ACD}"/>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A4F10836-050B-4FA2-9D61-F05E05B5348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78821FD6-B7CD-426C-988A-BC625EAEE1A9}"/>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6D3B77A0-D0B8-4696-9F89-367FC173F91A}"/>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3D6BA08F-55B2-4C12-BA21-ECA72C9C7EA9}"/>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D9472AF3-7FCF-4B82-91CA-B16E6F83B5C1}"/>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B33A241A-5C5B-4994-AE35-AAF4ECB01A1B}"/>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BA64AB23-32CB-43AA-8104-85B4387B04A1}"/>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F9738D47-6F01-4956-8114-73863FBB947F}"/>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2AAE874A-D8C2-469F-B859-D240A9B770CE}"/>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5F039A2B-569E-43FF-9D94-5C148F46B798}"/>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C4D55879-B5D2-4748-B855-43BD502F3C79}"/>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52C01C4E-FE49-47F7-BF34-D80826D3C051}"/>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4022E3AA-D9B3-483A-9BB4-C33A1A3D1054}"/>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5ED6AB68-4EEA-41F4-8CCB-CA31F415A9E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D8541488-0AC1-4D7D-919A-7184F4A94981}"/>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C6D761C-FF01-44B0-8A86-13970C76A0CD}"/>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D2A25DED-D66C-4B2E-A11D-36E02AF91D1D}"/>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2325FD99-4FE1-4048-B497-FBC1AF1E5372}"/>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6E3B5255-6920-44E4-ABFE-9767F60F1F46}"/>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8CEF3FA6-2F83-4A64-A304-CD60BBF5B70D}"/>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F07A1BFF-1534-4FBC-A6FE-45A96358D8DE}"/>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8CD64E88-736B-4A0D-B268-A930D59D8CA5}"/>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F34B89DB-66BC-4785-9271-D3092BE4564E}"/>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A29ED94F-5604-4A17-A20A-E03ECC302AC5}"/>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83F8E384-3E12-4298-BA2B-6B707511208F}"/>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2ADC65F1-87E8-402E-9869-C6186204486F}"/>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6BAD037B-AB6B-46C2-851F-62ED8DE376A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8C1905A3-9D75-4FDE-9DD1-C11B75BAA55D}"/>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580876E6-36F2-4494-9039-1F9DD8C254B1}"/>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65AAFDF5-FD88-46F3-9426-88C25BE4E728}"/>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31B7A85D-890E-475D-A2E7-5040DFDA665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1C127D9D-3D5A-47EB-8D42-7C6DB17C8A9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CCA9360-9417-4275-A334-70324E7499E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令和４年度の住民一人当たり歳出決算額は</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千円であり、対前年度比で</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千円の増加となった。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主な増減の要因は、普通建設事業費が一人あたり</a:t>
          </a:r>
          <a:r>
            <a:rPr kumimoji="1" lang="en-US" altLang="ja-JP" sz="1300">
              <a:latin typeface="ＭＳ Ｐゴシック" panose="020B0600070205080204" pitchFamily="50" charset="-128"/>
              <a:ea typeface="ＭＳ Ｐゴシック" panose="020B0600070205080204" pitchFamily="50" charset="-128"/>
            </a:rPr>
            <a:t>295</a:t>
          </a:r>
          <a:r>
            <a:rPr kumimoji="1" lang="ja-JP" altLang="en-US" sz="1300">
              <a:latin typeface="ＭＳ Ｐゴシック" panose="020B0600070205080204" pitchFamily="50" charset="-128"/>
              <a:ea typeface="ＭＳ Ｐゴシック" panose="020B0600070205080204" pitchFamily="50" charset="-128"/>
            </a:rPr>
            <a:t>千円となり、対前年度比</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千円増加したことにある。これは有和中学校建設事業等の大型事業によるものである。</a:t>
          </a:r>
        </a:p>
        <a:p>
          <a:r>
            <a:rPr kumimoji="1" lang="ja-JP" altLang="en-US" sz="1300">
              <a:latin typeface="ＭＳ Ｐゴシック" panose="020B0600070205080204" pitchFamily="50" charset="-128"/>
              <a:ea typeface="ＭＳ Ｐゴシック" panose="020B0600070205080204" pitchFamily="50" charset="-128"/>
            </a:rPr>
            <a:t>　また、好調なふるさと応援寄付金を基金へと積み立てた結果、前年度に引き続き一人あたりの積立金が類似団体平均を大きく超える決算額となっている。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補助費等については、市民生活応援商品券換金交付金や生活支援商品券等により、住民一人当たり決算額が</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千円増の</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千円となった。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AED342-FC93-49B4-A3F3-86CF536EF9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AE6ACB6-43D4-4E17-BF42-6FF16976911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FC2617B-339A-4D93-8DA1-7D996FB4F66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598A5BF-88F6-4FE7-806F-25ADCBE71CB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A4278F-CD19-413D-BEC9-E6DA216121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C5E1DF-9371-40C1-872F-42E3E3DAB8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535513-B37A-4E46-A0A4-6F329E090A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62A7E5-8540-439A-9C63-24A22EB4BC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3740E0-9E9B-4586-9DC0-AC8B93BCA4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94B3076-E8C5-424D-9644-A4432E20E4B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26,214
26,040
36.83
26,369,033
25,652,518
699,046
7,465,986
13,462,241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4489F9-00B4-42D9-A01A-5A65A5DF52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4C7827-32E0-4F5B-BC2C-FEC26BBDBC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FCEF46-F4C8-42D4-83DD-A3404EAC4A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F3D3AC-1CA0-4AAE-BE46-3A2E51CA5F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D937ED-D2C1-41B1-8416-5A4A5F598C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E64A683-6A61-422A-9410-97329BD518D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607D4D1-0B0E-4726-8886-62934EA6A88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5DAB3B7-79FC-47B0-A596-8F60A90D33D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5004146-E2AE-4332-B47D-A73B28909C4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62B76C-540B-4B23-A541-96A007AD79A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5987891-5D18-4223-BB42-CFC79D53592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0F80F54-EACB-4839-82A9-971B7968C9CC}"/>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0CEB58E-9D61-4C5B-AC4B-60A41A3D701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7B91869-70AB-4025-BEA5-0D84E6A7E7F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5DCD45-4428-4C75-8FC9-188944C721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AB8437D-BFEA-45D2-BE78-525E00D2B44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5FB9C0-B3A3-454C-BD67-ABCAC54D0D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85A0A16-9DB1-4387-9098-B7D94675253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73F47A4-D748-4950-8DC4-36A376BEBFAC}"/>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C3D15C1-7457-443E-AB59-15A06AC51732}"/>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037925C-1A01-4243-BDFD-5540F50746C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0910B7F-A57F-41E6-B5C3-BC86FE1727C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50B6937-3DAF-477F-B9D1-2C3E1B59DE6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740AC51-4E55-440D-852A-A343BB3E6D4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98212CB-65CD-47B5-9F90-D0B61259F3A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D5044FC-2E42-4D96-BA89-641CB9E6C59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18ECC55-E290-4229-A13D-49807B67161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1429802-5A8F-4ED5-A127-9A9EF68150A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D7D1E49-7498-4875-95F6-12EC6E53E0A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028018D-7A96-4025-9C19-CC3241BCEA3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33AAB393-AEF9-409B-8F99-E651F8AC9CA7}"/>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193A9B27-A3F8-4472-A332-B18546845CA1}"/>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EC03518D-DEB6-46F2-9A16-5025EC1E8B55}"/>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14466E16-118D-4628-8315-18A95447CD25}"/>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645F56A1-26F9-43EF-899A-90855D2E2C81}"/>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75BCD60E-C192-41C7-A84C-F3DA1DBCE053}"/>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5760DAC0-D8F2-4908-8B82-6BEEDFA8D9D9}"/>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B65D34B8-1675-45B0-82F2-1A1BAF806C2C}"/>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3D5DB36E-0BC6-46C0-BB7A-779A667A735D}"/>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23005345-4834-4581-9F61-3BC851EBD6C6}"/>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3E9F8A4B-559B-49DB-933A-06B350093C48}"/>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99C195E-3CC6-4644-9A24-B28D5DA2BE1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D22EAC-5153-4F52-91B6-9335015A2E6E}"/>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D853489E-7B36-48D6-9C10-C80D3BCD019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41EC4510-5CD0-4425-836F-45A7E2DC2D0C}"/>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F9164DFE-B8A8-41E9-BDBD-104B14799D58}"/>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980619EF-688F-4BD7-B94D-094984AE4EC4}"/>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C5694DF5-807D-4882-AFB6-ED9CBCF3CF8A}"/>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3DB61A66-DD6B-4633-9BB3-0D6B50F1E2A8}"/>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76264</xdr:rowOff>
    </xdr:from>
    <xdr:to>
      <xdr:col>24</xdr:col>
      <xdr:colOff>63500</xdr:colOff>
      <xdr:row>34</xdr:row>
      <xdr:rowOff>78359</xdr:rowOff>
    </xdr:to>
    <xdr:cxnSp macro="">
      <xdr:nvCxnSpPr>
        <xdr:cNvPr id="61" name="直線コネクタ 60">
          <a:extLst>
            <a:ext uri="{FF2B5EF4-FFF2-40B4-BE49-F238E27FC236}">
              <a16:creationId xmlns:a16="http://schemas.microsoft.com/office/drawing/2014/main" id="{AEFC9027-93A7-4AD5-B5E4-C11F3726D355}"/>
            </a:ext>
          </a:extLst>
        </xdr:cNvPr>
        <xdr:cNvCxnSpPr/>
      </xdr:nvCxnSpPr>
      <xdr:spPr>
        <a:xfrm flipV="1">
          <a:off x="3797300" y="5905564"/>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a:extLst>
            <a:ext uri="{FF2B5EF4-FFF2-40B4-BE49-F238E27FC236}">
              <a16:creationId xmlns:a16="http://schemas.microsoft.com/office/drawing/2014/main" id="{B4FDB02A-BFA4-4617-9D6C-064FBA00AD8A}"/>
            </a:ext>
          </a:extLst>
        </xdr:cNvPr>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184CC182-8075-4628-BB3E-AA6C77E11CA9}"/>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61404</xdr:rowOff>
    </xdr:from>
    <xdr:to>
      <xdr:col>19</xdr:col>
      <xdr:colOff>177800</xdr:colOff>
      <xdr:row>34</xdr:row>
      <xdr:rowOff>78359</xdr:rowOff>
    </xdr:to>
    <xdr:cxnSp macro="">
      <xdr:nvCxnSpPr>
        <xdr:cNvPr id="64" name="直線コネクタ 63">
          <a:extLst>
            <a:ext uri="{FF2B5EF4-FFF2-40B4-BE49-F238E27FC236}">
              <a16:creationId xmlns:a16="http://schemas.microsoft.com/office/drawing/2014/main" id="{BCBBDED1-2761-49D7-B276-C283FAD38B9C}"/>
            </a:ext>
          </a:extLst>
        </xdr:cNvPr>
        <xdr:cNvCxnSpPr/>
      </xdr:nvCxnSpPr>
      <xdr:spPr>
        <a:xfrm>
          <a:off x="2908300" y="5890704"/>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1276305C-EE3D-4EF4-829A-EDEC0D380B37}"/>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45038</xdr:rowOff>
    </xdr:from>
    <xdr:ext cx="469744" cy="259045"/>
    <xdr:sp macro="" textlink="">
      <xdr:nvSpPr>
        <xdr:cNvPr id="66" name="テキスト ボックス 65">
          <a:extLst>
            <a:ext uri="{FF2B5EF4-FFF2-40B4-BE49-F238E27FC236}">
              <a16:creationId xmlns:a16="http://schemas.microsoft.com/office/drawing/2014/main" id="{87677918-32DB-40A0-B88F-C34F743445DE}"/>
            </a:ext>
          </a:extLst>
        </xdr:cNvPr>
        <xdr:cNvSpPr txBox="1"/>
      </xdr:nvSpPr>
      <xdr:spPr>
        <a:xfrm>
          <a:off x="3562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61404</xdr:rowOff>
    </xdr:from>
    <xdr:to>
      <xdr:col>15</xdr:col>
      <xdr:colOff>50800</xdr:colOff>
      <xdr:row>34</xdr:row>
      <xdr:rowOff>170942</xdr:rowOff>
    </xdr:to>
    <xdr:cxnSp macro="">
      <xdr:nvCxnSpPr>
        <xdr:cNvPr id="67" name="直線コネクタ 66">
          <a:extLst>
            <a:ext uri="{FF2B5EF4-FFF2-40B4-BE49-F238E27FC236}">
              <a16:creationId xmlns:a16="http://schemas.microsoft.com/office/drawing/2014/main" id="{F0CE9A22-655C-48CF-8A63-900807CEBC5F}"/>
            </a:ext>
          </a:extLst>
        </xdr:cNvPr>
        <xdr:cNvCxnSpPr/>
      </xdr:nvCxnSpPr>
      <xdr:spPr>
        <a:xfrm flipV="1">
          <a:off x="2019300" y="5890704"/>
          <a:ext cx="889000" cy="10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E92BCE5A-A6DF-449F-B9A6-30D008FBE217}"/>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a:extLst>
            <a:ext uri="{FF2B5EF4-FFF2-40B4-BE49-F238E27FC236}">
              <a16:creationId xmlns:a16="http://schemas.microsoft.com/office/drawing/2014/main" id="{52C0308D-AD24-4237-9B44-7B5ECC655760}"/>
            </a:ext>
          </a:extLst>
        </xdr:cNvPr>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170942</xdr:rowOff>
    </xdr:from>
    <xdr:to>
      <xdr:col>10</xdr:col>
      <xdr:colOff>114300</xdr:colOff>
      <xdr:row>35</xdr:row>
      <xdr:rowOff>33401</xdr:rowOff>
    </xdr:to>
    <xdr:cxnSp macro="">
      <xdr:nvCxnSpPr>
        <xdr:cNvPr id="70" name="直線コネクタ 69">
          <a:extLst>
            <a:ext uri="{FF2B5EF4-FFF2-40B4-BE49-F238E27FC236}">
              <a16:creationId xmlns:a16="http://schemas.microsoft.com/office/drawing/2014/main" id="{DBC69BAD-E8A8-4C5B-A9C5-D54859D57DFE}"/>
            </a:ext>
          </a:extLst>
        </xdr:cNvPr>
        <xdr:cNvCxnSpPr/>
      </xdr:nvCxnSpPr>
      <xdr:spPr>
        <a:xfrm flipV="1">
          <a:off x="1130300" y="6000242"/>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9377E48-733C-44F6-A3A2-AF2218E3B1B9}"/>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a:extLst>
            <a:ext uri="{FF2B5EF4-FFF2-40B4-BE49-F238E27FC236}">
              <a16:creationId xmlns:a16="http://schemas.microsoft.com/office/drawing/2014/main" id="{86748C0D-DD47-426C-AD92-821C48D68D20}"/>
            </a:ext>
          </a:extLst>
        </xdr:cNvPr>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8E581D0C-77C2-4058-86E5-D4E53008CB53}"/>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a:extLst>
            <a:ext uri="{FF2B5EF4-FFF2-40B4-BE49-F238E27FC236}">
              <a16:creationId xmlns:a16="http://schemas.microsoft.com/office/drawing/2014/main" id="{55FF6A6B-0310-480A-81B4-C89B2C253917}"/>
            </a:ext>
          </a:extLst>
        </xdr:cNvPr>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414C454-893A-458A-A545-EBA5508B317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FF02872-2F1E-46D2-BD44-A9F829DD41F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370597E-BE0A-4774-97BE-67899E1443A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2734A016-3D23-45DA-854D-879C12B984C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4EFF624-4ECE-443F-83EE-909DDEDE89F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25464</xdr:rowOff>
    </xdr:from>
    <xdr:to>
      <xdr:col>24</xdr:col>
      <xdr:colOff>114300</xdr:colOff>
      <xdr:row>34</xdr:row>
      <xdr:rowOff>127064</xdr:rowOff>
    </xdr:to>
    <xdr:sp macro="" textlink="">
      <xdr:nvSpPr>
        <xdr:cNvPr id="80" name="楕円 79">
          <a:extLst>
            <a:ext uri="{FF2B5EF4-FFF2-40B4-BE49-F238E27FC236}">
              <a16:creationId xmlns:a16="http://schemas.microsoft.com/office/drawing/2014/main" id="{B2EC02FE-251A-4FE2-925D-D4AE696E8E42}"/>
            </a:ext>
          </a:extLst>
        </xdr:cNvPr>
        <xdr:cNvSpPr/>
      </xdr:nvSpPr>
      <xdr:spPr>
        <a:xfrm>
          <a:off x="45847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48341</xdr:rowOff>
    </xdr:from>
    <xdr:ext cx="469744" cy="259045"/>
    <xdr:sp macro="" textlink="">
      <xdr:nvSpPr>
        <xdr:cNvPr id="81" name="議会費該当値テキスト">
          <a:extLst>
            <a:ext uri="{FF2B5EF4-FFF2-40B4-BE49-F238E27FC236}">
              <a16:creationId xmlns:a16="http://schemas.microsoft.com/office/drawing/2014/main" id="{623270D2-F8ED-49C6-A75A-6860B21B94E6}"/>
            </a:ext>
          </a:extLst>
        </xdr:cNvPr>
        <xdr:cNvSpPr txBox="1"/>
      </xdr:nvSpPr>
      <xdr:spPr>
        <a:xfrm>
          <a:off x="4686300" y="570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27559</xdr:rowOff>
    </xdr:from>
    <xdr:to>
      <xdr:col>20</xdr:col>
      <xdr:colOff>38100</xdr:colOff>
      <xdr:row>34</xdr:row>
      <xdr:rowOff>129159</xdr:rowOff>
    </xdr:to>
    <xdr:sp macro="" textlink="">
      <xdr:nvSpPr>
        <xdr:cNvPr id="82" name="楕円 81">
          <a:extLst>
            <a:ext uri="{FF2B5EF4-FFF2-40B4-BE49-F238E27FC236}">
              <a16:creationId xmlns:a16="http://schemas.microsoft.com/office/drawing/2014/main" id="{B34A5372-4B83-4C6A-BE75-9613CD07672F}"/>
            </a:ext>
          </a:extLst>
        </xdr:cNvPr>
        <xdr:cNvSpPr/>
      </xdr:nvSpPr>
      <xdr:spPr>
        <a:xfrm>
          <a:off x="3746500" y="58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145686</xdr:rowOff>
    </xdr:from>
    <xdr:ext cx="469744" cy="259045"/>
    <xdr:sp macro="" textlink="">
      <xdr:nvSpPr>
        <xdr:cNvPr id="83" name="テキスト ボックス 82">
          <a:extLst>
            <a:ext uri="{FF2B5EF4-FFF2-40B4-BE49-F238E27FC236}">
              <a16:creationId xmlns:a16="http://schemas.microsoft.com/office/drawing/2014/main" id="{2DDDC881-82C5-4E1D-B94F-58C2F04EF1C8}"/>
            </a:ext>
          </a:extLst>
        </xdr:cNvPr>
        <xdr:cNvSpPr txBox="1"/>
      </xdr:nvSpPr>
      <xdr:spPr>
        <a:xfrm>
          <a:off x="3562428" y="56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10604</xdr:rowOff>
    </xdr:from>
    <xdr:to>
      <xdr:col>15</xdr:col>
      <xdr:colOff>101600</xdr:colOff>
      <xdr:row>34</xdr:row>
      <xdr:rowOff>112204</xdr:rowOff>
    </xdr:to>
    <xdr:sp macro="" textlink="">
      <xdr:nvSpPr>
        <xdr:cNvPr id="84" name="楕円 83">
          <a:extLst>
            <a:ext uri="{FF2B5EF4-FFF2-40B4-BE49-F238E27FC236}">
              <a16:creationId xmlns:a16="http://schemas.microsoft.com/office/drawing/2014/main" id="{198FB919-6EE2-4574-82DD-F71EEF10FE3B}"/>
            </a:ext>
          </a:extLst>
        </xdr:cNvPr>
        <xdr:cNvSpPr/>
      </xdr:nvSpPr>
      <xdr:spPr>
        <a:xfrm>
          <a:off x="2857500" y="58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128731</xdr:rowOff>
    </xdr:from>
    <xdr:ext cx="469744" cy="259045"/>
    <xdr:sp macro="" textlink="">
      <xdr:nvSpPr>
        <xdr:cNvPr id="85" name="テキスト ボックス 84">
          <a:extLst>
            <a:ext uri="{FF2B5EF4-FFF2-40B4-BE49-F238E27FC236}">
              <a16:creationId xmlns:a16="http://schemas.microsoft.com/office/drawing/2014/main" id="{B0328611-AF3C-442D-B717-DEFA1B5AA6A7}"/>
            </a:ext>
          </a:extLst>
        </xdr:cNvPr>
        <xdr:cNvSpPr txBox="1"/>
      </xdr:nvSpPr>
      <xdr:spPr>
        <a:xfrm>
          <a:off x="2673428" y="561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120142</xdr:rowOff>
    </xdr:from>
    <xdr:to>
      <xdr:col>10</xdr:col>
      <xdr:colOff>165100</xdr:colOff>
      <xdr:row>35</xdr:row>
      <xdr:rowOff>50292</xdr:rowOff>
    </xdr:to>
    <xdr:sp macro="" textlink="">
      <xdr:nvSpPr>
        <xdr:cNvPr id="86" name="楕円 85">
          <a:extLst>
            <a:ext uri="{FF2B5EF4-FFF2-40B4-BE49-F238E27FC236}">
              <a16:creationId xmlns:a16="http://schemas.microsoft.com/office/drawing/2014/main" id="{0DD84081-4836-4A60-A050-C89B8C557255}"/>
            </a:ext>
          </a:extLst>
        </xdr:cNvPr>
        <xdr:cNvSpPr/>
      </xdr:nvSpPr>
      <xdr:spPr>
        <a:xfrm>
          <a:off x="1968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66819</xdr:rowOff>
    </xdr:from>
    <xdr:ext cx="469744" cy="259045"/>
    <xdr:sp macro="" textlink="">
      <xdr:nvSpPr>
        <xdr:cNvPr id="87" name="テキスト ボックス 86">
          <a:extLst>
            <a:ext uri="{FF2B5EF4-FFF2-40B4-BE49-F238E27FC236}">
              <a16:creationId xmlns:a16="http://schemas.microsoft.com/office/drawing/2014/main" id="{BB460347-1F40-4F33-B6D9-9F5F0934CAFB}"/>
            </a:ext>
          </a:extLst>
        </xdr:cNvPr>
        <xdr:cNvSpPr txBox="1"/>
      </xdr:nvSpPr>
      <xdr:spPr>
        <a:xfrm>
          <a:off x="1784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154051</xdr:rowOff>
    </xdr:from>
    <xdr:to>
      <xdr:col>6</xdr:col>
      <xdr:colOff>38100</xdr:colOff>
      <xdr:row>35</xdr:row>
      <xdr:rowOff>84201</xdr:rowOff>
    </xdr:to>
    <xdr:sp macro="" textlink="">
      <xdr:nvSpPr>
        <xdr:cNvPr id="88" name="楕円 87">
          <a:extLst>
            <a:ext uri="{FF2B5EF4-FFF2-40B4-BE49-F238E27FC236}">
              <a16:creationId xmlns:a16="http://schemas.microsoft.com/office/drawing/2014/main" id="{DC0FFE7E-22AE-4C8B-8135-25AC3A9060D3}"/>
            </a:ext>
          </a:extLst>
        </xdr:cNvPr>
        <xdr:cNvSpPr/>
      </xdr:nvSpPr>
      <xdr:spPr>
        <a:xfrm>
          <a:off x="1079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100728</xdr:rowOff>
    </xdr:from>
    <xdr:ext cx="469744" cy="259045"/>
    <xdr:sp macro="" textlink="">
      <xdr:nvSpPr>
        <xdr:cNvPr id="89" name="テキスト ボックス 88">
          <a:extLst>
            <a:ext uri="{FF2B5EF4-FFF2-40B4-BE49-F238E27FC236}">
              <a16:creationId xmlns:a16="http://schemas.microsoft.com/office/drawing/2014/main" id="{8CC1CE11-CCEA-41EC-B718-AC0DEEE23CB7}"/>
            </a:ext>
          </a:extLst>
        </xdr:cNvPr>
        <xdr:cNvSpPr txBox="1"/>
      </xdr:nvSpPr>
      <xdr:spPr>
        <a:xfrm>
          <a:off x="895428"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A5E40D33-9640-4449-99E2-DF7798FBB5C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BE02B309-4066-4977-B4A1-6DA1006E89C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789D750B-62EB-4F43-8DE1-3618371E2C2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7B15CB2D-3A2A-4B6D-94BA-D417FEF272C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11D1C33C-C46D-440E-9EF4-3B5604FCBB7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5CF8B8AF-05B8-46B1-9086-990DD71DFC9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BBB8CDD2-F8F3-4CD5-959F-883791E7C49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9C17A6B0-495B-4FF2-8068-47AFB684D95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642BCE76-2AF9-409B-A994-0AE68058D726}"/>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A037C42A-0210-42AC-A229-8C1AE118767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DD0E7F72-E8F5-4963-BDDD-B82119CEFFD8}"/>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31B42B46-6F12-4BA9-90FC-76EF967F494C}"/>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9FAE686B-33BB-45E5-9A63-CAA875D91209}"/>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6FB5B92-AE9F-4319-ADD5-1F9D15D437EF}"/>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B5671BFC-9823-4ADB-81DA-DEF0BB6C3822}"/>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F964A86D-4C5A-46AC-BE02-17BC3F01074D}"/>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DE06F2E5-FCC7-48AC-A4B0-826B46BFA31D}"/>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44B092FE-9CB8-465B-BC8F-218EAD269CB6}"/>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6355B450-0EB1-43D4-A76C-CC5AFFE74DC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CD07A4A1-F576-485D-AAB4-E6B01371C843}"/>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745087B1-AA0F-4054-8A7C-A07149F379F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38005</xdr:rowOff>
    </xdr:from>
    <xdr:to>
      <xdr:col>24</xdr:col>
      <xdr:colOff>62865</xdr:colOff>
      <xdr:row>57</xdr:row>
      <xdr:rowOff>61235</xdr:rowOff>
    </xdr:to>
    <xdr:cxnSp macro="">
      <xdr:nvCxnSpPr>
        <xdr:cNvPr id="111" name="直線コネクタ 110">
          <a:extLst>
            <a:ext uri="{FF2B5EF4-FFF2-40B4-BE49-F238E27FC236}">
              <a16:creationId xmlns:a16="http://schemas.microsoft.com/office/drawing/2014/main" id="{9C2D1A4F-017F-4F8B-9424-31EBE3FB96CA}"/>
            </a:ext>
          </a:extLst>
        </xdr:cNvPr>
        <xdr:cNvCxnSpPr/>
      </xdr:nvCxnSpPr>
      <xdr:spPr>
        <a:xfrm flipV="1">
          <a:off x="4633595" y="8953405"/>
          <a:ext cx="1270" cy="88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65062</xdr:rowOff>
    </xdr:from>
    <xdr:ext cx="534377" cy="259045"/>
    <xdr:sp macro="" textlink="">
      <xdr:nvSpPr>
        <xdr:cNvPr id="112" name="総務費最小値テキスト">
          <a:extLst>
            <a:ext uri="{FF2B5EF4-FFF2-40B4-BE49-F238E27FC236}">
              <a16:creationId xmlns:a16="http://schemas.microsoft.com/office/drawing/2014/main" id="{256C38C6-D40E-45BF-9A85-580416CCBA49}"/>
            </a:ext>
          </a:extLst>
        </xdr:cNvPr>
        <xdr:cNvSpPr txBox="1"/>
      </xdr:nvSpPr>
      <xdr:spPr>
        <a:xfrm>
          <a:off x="4686300" y="98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61235</xdr:rowOff>
    </xdr:from>
    <xdr:to>
      <xdr:col>24</xdr:col>
      <xdr:colOff>152400</xdr:colOff>
      <xdr:row>57</xdr:row>
      <xdr:rowOff>61235</xdr:rowOff>
    </xdr:to>
    <xdr:cxnSp macro="">
      <xdr:nvCxnSpPr>
        <xdr:cNvPr id="113" name="直線コネクタ 112">
          <a:extLst>
            <a:ext uri="{FF2B5EF4-FFF2-40B4-BE49-F238E27FC236}">
              <a16:creationId xmlns:a16="http://schemas.microsoft.com/office/drawing/2014/main" id="{435D74CD-C209-4BC1-801F-E13310429365}"/>
            </a:ext>
          </a:extLst>
        </xdr:cNvPr>
        <xdr:cNvCxnSpPr/>
      </xdr:nvCxnSpPr>
      <xdr:spPr>
        <a:xfrm>
          <a:off x="4546600" y="98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156132</xdr:rowOff>
    </xdr:from>
    <xdr:ext cx="599010" cy="259045"/>
    <xdr:sp macro="" textlink="">
      <xdr:nvSpPr>
        <xdr:cNvPr id="114" name="総務費最大値テキスト">
          <a:extLst>
            <a:ext uri="{FF2B5EF4-FFF2-40B4-BE49-F238E27FC236}">
              <a16:creationId xmlns:a16="http://schemas.microsoft.com/office/drawing/2014/main" id="{80D134A4-1C6F-4BA2-85D1-124979134B01}"/>
            </a:ext>
          </a:extLst>
        </xdr:cNvPr>
        <xdr:cNvSpPr txBox="1"/>
      </xdr:nvSpPr>
      <xdr:spPr>
        <a:xfrm>
          <a:off x="4686300" y="87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38005</xdr:rowOff>
    </xdr:from>
    <xdr:to>
      <xdr:col>24</xdr:col>
      <xdr:colOff>152400</xdr:colOff>
      <xdr:row>52</xdr:row>
      <xdr:rowOff>38005</xdr:rowOff>
    </xdr:to>
    <xdr:cxnSp macro="">
      <xdr:nvCxnSpPr>
        <xdr:cNvPr id="115" name="直線コネクタ 114">
          <a:extLst>
            <a:ext uri="{FF2B5EF4-FFF2-40B4-BE49-F238E27FC236}">
              <a16:creationId xmlns:a16="http://schemas.microsoft.com/office/drawing/2014/main" id="{78D6824F-AD72-4916-B02C-ABB3A6CF0305}"/>
            </a:ext>
          </a:extLst>
        </xdr:cNvPr>
        <xdr:cNvCxnSpPr/>
      </xdr:nvCxnSpPr>
      <xdr:spPr>
        <a:xfrm>
          <a:off x="4546600" y="895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118463</xdr:rowOff>
    </xdr:from>
    <xdr:to>
      <xdr:col>24</xdr:col>
      <xdr:colOff>63500</xdr:colOff>
      <xdr:row>56</xdr:row>
      <xdr:rowOff>127684</xdr:rowOff>
    </xdr:to>
    <xdr:cxnSp macro="">
      <xdr:nvCxnSpPr>
        <xdr:cNvPr id="116" name="直線コネクタ 115">
          <a:extLst>
            <a:ext uri="{FF2B5EF4-FFF2-40B4-BE49-F238E27FC236}">
              <a16:creationId xmlns:a16="http://schemas.microsoft.com/office/drawing/2014/main" id="{3B9795AB-1C1C-4FC2-8970-9AA8C8B73FAD}"/>
            </a:ext>
          </a:extLst>
        </xdr:cNvPr>
        <xdr:cNvCxnSpPr/>
      </xdr:nvCxnSpPr>
      <xdr:spPr>
        <a:xfrm flipV="1">
          <a:off x="3797300" y="9719663"/>
          <a:ext cx="8382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89365</xdr:rowOff>
    </xdr:from>
    <xdr:ext cx="599010" cy="259045"/>
    <xdr:sp macro="" textlink="">
      <xdr:nvSpPr>
        <xdr:cNvPr id="117" name="総務費平均値テキスト">
          <a:extLst>
            <a:ext uri="{FF2B5EF4-FFF2-40B4-BE49-F238E27FC236}">
              <a16:creationId xmlns:a16="http://schemas.microsoft.com/office/drawing/2014/main" id="{0BB4C10F-37CE-46A7-A927-EAEECFDC73E9}"/>
            </a:ext>
          </a:extLst>
        </xdr:cNvPr>
        <xdr:cNvSpPr txBox="1"/>
      </xdr:nvSpPr>
      <xdr:spPr>
        <a:xfrm>
          <a:off x="4686300" y="93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66488</xdr:rowOff>
    </xdr:from>
    <xdr:to>
      <xdr:col>24</xdr:col>
      <xdr:colOff>114300</xdr:colOff>
      <xdr:row>55</xdr:row>
      <xdr:rowOff>168088</xdr:rowOff>
    </xdr:to>
    <xdr:sp macro="" textlink="">
      <xdr:nvSpPr>
        <xdr:cNvPr id="118" name="フローチャート: 判断 117">
          <a:extLst>
            <a:ext uri="{FF2B5EF4-FFF2-40B4-BE49-F238E27FC236}">
              <a16:creationId xmlns:a16="http://schemas.microsoft.com/office/drawing/2014/main" id="{F5474893-1A27-4B00-94C7-736DCA2C2BDE}"/>
            </a:ext>
          </a:extLst>
        </xdr:cNvPr>
        <xdr:cNvSpPr/>
      </xdr:nvSpPr>
      <xdr:spPr>
        <a:xfrm>
          <a:off x="45847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113539</xdr:rowOff>
    </xdr:from>
    <xdr:to>
      <xdr:col>19</xdr:col>
      <xdr:colOff>177800</xdr:colOff>
      <xdr:row>56</xdr:row>
      <xdr:rowOff>127684</xdr:rowOff>
    </xdr:to>
    <xdr:cxnSp macro="">
      <xdr:nvCxnSpPr>
        <xdr:cNvPr id="119" name="直線コネクタ 118">
          <a:extLst>
            <a:ext uri="{FF2B5EF4-FFF2-40B4-BE49-F238E27FC236}">
              <a16:creationId xmlns:a16="http://schemas.microsoft.com/office/drawing/2014/main" id="{5B8BD486-A85E-4ABC-9CFF-BD8947911A0A}"/>
            </a:ext>
          </a:extLst>
        </xdr:cNvPr>
        <xdr:cNvCxnSpPr/>
      </xdr:nvCxnSpPr>
      <xdr:spPr>
        <a:xfrm>
          <a:off x="2908300" y="8686039"/>
          <a:ext cx="889000" cy="104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37451</xdr:rowOff>
    </xdr:from>
    <xdr:to>
      <xdr:col>20</xdr:col>
      <xdr:colOff>38100</xdr:colOff>
      <xdr:row>55</xdr:row>
      <xdr:rowOff>139051</xdr:rowOff>
    </xdr:to>
    <xdr:sp macro="" textlink="">
      <xdr:nvSpPr>
        <xdr:cNvPr id="120" name="フローチャート: 判断 119">
          <a:extLst>
            <a:ext uri="{FF2B5EF4-FFF2-40B4-BE49-F238E27FC236}">
              <a16:creationId xmlns:a16="http://schemas.microsoft.com/office/drawing/2014/main" id="{3FC60F5C-52F8-41F1-A145-584A3E354D22}"/>
            </a:ext>
          </a:extLst>
        </xdr:cNvPr>
        <xdr:cNvSpPr/>
      </xdr:nvSpPr>
      <xdr:spPr>
        <a:xfrm>
          <a:off x="3746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155578</xdr:rowOff>
    </xdr:from>
    <xdr:ext cx="599010" cy="259045"/>
    <xdr:sp macro="" textlink="">
      <xdr:nvSpPr>
        <xdr:cNvPr id="121" name="テキスト ボックス 120">
          <a:extLst>
            <a:ext uri="{FF2B5EF4-FFF2-40B4-BE49-F238E27FC236}">
              <a16:creationId xmlns:a16="http://schemas.microsoft.com/office/drawing/2014/main" id="{1344E452-0B65-41E8-975F-9C2308B0B09D}"/>
            </a:ext>
          </a:extLst>
        </xdr:cNvPr>
        <xdr:cNvSpPr txBox="1"/>
      </xdr:nvSpPr>
      <xdr:spPr>
        <a:xfrm>
          <a:off x="3497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113539</xdr:rowOff>
    </xdr:from>
    <xdr:to>
      <xdr:col>15</xdr:col>
      <xdr:colOff>50800</xdr:colOff>
      <xdr:row>53</xdr:row>
      <xdr:rowOff>166437</xdr:rowOff>
    </xdr:to>
    <xdr:cxnSp macro="">
      <xdr:nvCxnSpPr>
        <xdr:cNvPr id="122" name="直線コネクタ 121">
          <a:extLst>
            <a:ext uri="{FF2B5EF4-FFF2-40B4-BE49-F238E27FC236}">
              <a16:creationId xmlns:a16="http://schemas.microsoft.com/office/drawing/2014/main" id="{F6F4819D-B914-49B3-B91D-5709DB1A21F0}"/>
            </a:ext>
          </a:extLst>
        </xdr:cNvPr>
        <xdr:cNvCxnSpPr/>
      </xdr:nvCxnSpPr>
      <xdr:spPr>
        <a:xfrm flipV="1">
          <a:off x="2019300" y="8686039"/>
          <a:ext cx="889000" cy="56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168622</xdr:rowOff>
    </xdr:from>
    <xdr:to>
      <xdr:col>15</xdr:col>
      <xdr:colOff>101600</xdr:colOff>
      <xdr:row>53</xdr:row>
      <xdr:rowOff>98772</xdr:rowOff>
    </xdr:to>
    <xdr:sp macro="" textlink="">
      <xdr:nvSpPr>
        <xdr:cNvPr id="123" name="フローチャート: 判断 122">
          <a:extLst>
            <a:ext uri="{FF2B5EF4-FFF2-40B4-BE49-F238E27FC236}">
              <a16:creationId xmlns:a16="http://schemas.microsoft.com/office/drawing/2014/main" id="{B879AF4E-ED6E-4E3A-8B67-F45168450D09}"/>
            </a:ext>
          </a:extLst>
        </xdr:cNvPr>
        <xdr:cNvSpPr/>
      </xdr:nvSpPr>
      <xdr:spPr>
        <a:xfrm>
          <a:off x="2857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89899</xdr:rowOff>
    </xdr:from>
    <xdr:ext cx="599010" cy="259045"/>
    <xdr:sp macro="" textlink="">
      <xdr:nvSpPr>
        <xdr:cNvPr id="124" name="テキスト ボックス 123">
          <a:extLst>
            <a:ext uri="{FF2B5EF4-FFF2-40B4-BE49-F238E27FC236}">
              <a16:creationId xmlns:a16="http://schemas.microsoft.com/office/drawing/2014/main" id="{7A7E463B-9173-435A-935C-474407CF7E1D}"/>
            </a:ext>
          </a:extLst>
        </xdr:cNvPr>
        <xdr:cNvSpPr txBox="1"/>
      </xdr:nvSpPr>
      <xdr:spPr>
        <a:xfrm>
          <a:off x="2608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166437</xdr:rowOff>
    </xdr:from>
    <xdr:to>
      <xdr:col>10</xdr:col>
      <xdr:colOff>114300</xdr:colOff>
      <xdr:row>56</xdr:row>
      <xdr:rowOff>98547</xdr:rowOff>
    </xdr:to>
    <xdr:cxnSp macro="">
      <xdr:nvCxnSpPr>
        <xdr:cNvPr id="125" name="直線コネクタ 124">
          <a:extLst>
            <a:ext uri="{FF2B5EF4-FFF2-40B4-BE49-F238E27FC236}">
              <a16:creationId xmlns:a16="http://schemas.microsoft.com/office/drawing/2014/main" id="{1C2E057A-6FAF-487C-8327-DE0069C5F738}"/>
            </a:ext>
          </a:extLst>
        </xdr:cNvPr>
        <xdr:cNvCxnSpPr/>
      </xdr:nvCxnSpPr>
      <xdr:spPr>
        <a:xfrm flipV="1">
          <a:off x="1130300" y="9253287"/>
          <a:ext cx="889000" cy="4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99370</xdr:rowOff>
    </xdr:from>
    <xdr:to>
      <xdr:col>10</xdr:col>
      <xdr:colOff>165100</xdr:colOff>
      <xdr:row>56</xdr:row>
      <xdr:rowOff>29520</xdr:rowOff>
    </xdr:to>
    <xdr:sp macro="" textlink="">
      <xdr:nvSpPr>
        <xdr:cNvPr id="126" name="フローチャート: 判断 125">
          <a:extLst>
            <a:ext uri="{FF2B5EF4-FFF2-40B4-BE49-F238E27FC236}">
              <a16:creationId xmlns:a16="http://schemas.microsoft.com/office/drawing/2014/main" id="{575577D9-78DD-4DA4-99F2-04BDB1A27B69}"/>
            </a:ext>
          </a:extLst>
        </xdr:cNvPr>
        <xdr:cNvSpPr/>
      </xdr:nvSpPr>
      <xdr:spPr>
        <a:xfrm>
          <a:off x="1968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20647</xdr:rowOff>
    </xdr:from>
    <xdr:ext cx="599010" cy="259045"/>
    <xdr:sp macro="" textlink="">
      <xdr:nvSpPr>
        <xdr:cNvPr id="127" name="テキスト ボックス 126">
          <a:extLst>
            <a:ext uri="{FF2B5EF4-FFF2-40B4-BE49-F238E27FC236}">
              <a16:creationId xmlns:a16="http://schemas.microsoft.com/office/drawing/2014/main" id="{4AB18C2E-4949-419C-AC50-CE73CFADC325}"/>
            </a:ext>
          </a:extLst>
        </xdr:cNvPr>
        <xdr:cNvSpPr txBox="1"/>
      </xdr:nvSpPr>
      <xdr:spPr>
        <a:xfrm>
          <a:off x="1719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28412</xdr:rowOff>
    </xdr:from>
    <xdr:to>
      <xdr:col>6</xdr:col>
      <xdr:colOff>38100</xdr:colOff>
      <xdr:row>56</xdr:row>
      <xdr:rowOff>130012</xdr:rowOff>
    </xdr:to>
    <xdr:sp macro="" textlink="">
      <xdr:nvSpPr>
        <xdr:cNvPr id="128" name="フローチャート: 判断 127">
          <a:extLst>
            <a:ext uri="{FF2B5EF4-FFF2-40B4-BE49-F238E27FC236}">
              <a16:creationId xmlns:a16="http://schemas.microsoft.com/office/drawing/2014/main" id="{A694BD58-81F6-49BF-A687-CD5151390E96}"/>
            </a:ext>
          </a:extLst>
        </xdr:cNvPr>
        <xdr:cNvSpPr/>
      </xdr:nvSpPr>
      <xdr:spPr>
        <a:xfrm>
          <a:off x="1079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146539</xdr:rowOff>
    </xdr:from>
    <xdr:ext cx="534377" cy="259045"/>
    <xdr:sp macro="" textlink="">
      <xdr:nvSpPr>
        <xdr:cNvPr id="129" name="テキスト ボックス 128">
          <a:extLst>
            <a:ext uri="{FF2B5EF4-FFF2-40B4-BE49-F238E27FC236}">
              <a16:creationId xmlns:a16="http://schemas.microsoft.com/office/drawing/2014/main" id="{0669A4FE-DFF8-47F6-9B77-838BBCC4806B}"/>
            </a:ext>
          </a:extLst>
        </xdr:cNvPr>
        <xdr:cNvSpPr txBox="1"/>
      </xdr:nvSpPr>
      <xdr:spPr>
        <a:xfrm>
          <a:off x="863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3E57CE06-F42B-4880-A153-0BB4988BF69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1D69F754-648C-4C8F-B7F2-B9D3788EC4F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6D427DE-9AAE-4AB8-8DF7-BEA3E3F509A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DC34B0F-4C4F-45D4-9BE2-81CEC77EE3D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3AA5680-E56D-40B0-B404-5F16CFDAC16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67663</xdr:rowOff>
    </xdr:from>
    <xdr:to>
      <xdr:col>24</xdr:col>
      <xdr:colOff>114300</xdr:colOff>
      <xdr:row>56</xdr:row>
      <xdr:rowOff>169263</xdr:rowOff>
    </xdr:to>
    <xdr:sp macro="" textlink="">
      <xdr:nvSpPr>
        <xdr:cNvPr id="135" name="楕円 134">
          <a:extLst>
            <a:ext uri="{FF2B5EF4-FFF2-40B4-BE49-F238E27FC236}">
              <a16:creationId xmlns:a16="http://schemas.microsoft.com/office/drawing/2014/main" id="{EB3117D3-BC78-4389-8765-68AA6B03E869}"/>
            </a:ext>
          </a:extLst>
        </xdr:cNvPr>
        <xdr:cNvSpPr/>
      </xdr:nvSpPr>
      <xdr:spPr>
        <a:xfrm>
          <a:off x="4584700" y="9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154040</xdr:rowOff>
    </xdr:from>
    <xdr:ext cx="534377" cy="259045"/>
    <xdr:sp macro="" textlink="">
      <xdr:nvSpPr>
        <xdr:cNvPr id="136" name="総務費該当値テキスト">
          <a:extLst>
            <a:ext uri="{FF2B5EF4-FFF2-40B4-BE49-F238E27FC236}">
              <a16:creationId xmlns:a16="http://schemas.microsoft.com/office/drawing/2014/main" id="{5D3E8268-9593-473E-8619-A87B8992610E}"/>
            </a:ext>
          </a:extLst>
        </xdr:cNvPr>
        <xdr:cNvSpPr txBox="1"/>
      </xdr:nvSpPr>
      <xdr:spPr>
        <a:xfrm>
          <a:off x="4686300" y="95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76884</xdr:rowOff>
    </xdr:from>
    <xdr:to>
      <xdr:col>20</xdr:col>
      <xdr:colOff>38100</xdr:colOff>
      <xdr:row>57</xdr:row>
      <xdr:rowOff>7034</xdr:rowOff>
    </xdr:to>
    <xdr:sp macro="" textlink="">
      <xdr:nvSpPr>
        <xdr:cNvPr id="137" name="楕円 136">
          <a:extLst>
            <a:ext uri="{FF2B5EF4-FFF2-40B4-BE49-F238E27FC236}">
              <a16:creationId xmlns:a16="http://schemas.microsoft.com/office/drawing/2014/main" id="{5EBBB8F7-4C94-4EDB-A5F2-42D2DEB4F0C7}"/>
            </a:ext>
          </a:extLst>
        </xdr:cNvPr>
        <xdr:cNvSpPr/>
      </xdr:nvSpPr>
      <xdr:spPr>
        <a:xfrm>
          <a:off x="3746500" y="96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169611</xdr:rowOff>
    </xdr:from>
    <xdr:ext cx="534377" cy="259045"/>
    <xdr:sp macro="" textlink="">
      <xdr:nvSpPr>
        <xdr:cNvPr id="138" name="テキスト ボックス 137">
          <a:extLst>
            <a:ext uri="{FF2B5EF4-FFF2-40B4-BE49-F238E27FC236}">
              <a16:creationId xmlns:a16="http://schemas.microsoft.com/office/drawing/2014/main" id="{7F1A662E-1128-4A92-9CF9-737BF7DD4C8C}"/>
            </a:ext>
          </a:extLst>
        </xdr:cNvPr>
        <xdr:cNvSpPr txBox="1"/>
      </xdr:nvSpPr>
      <xdr:spPr>
        <a:xfrm>
          <a:off x="3530111" y="97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62739</xdr:rowOff>
    </xdr:from>
    <xdr:to>
      <xdr:col>15</xdr:col>
      <xdr:colOff>101600</xdr:colOff>
      <xdr:row>50</xdr:row>
      <xdr:rowOff>164339</xdr:rowOff>
    </xdr:to>
    <xdr:sp macro="" textlink="">
      <xdr:nvSpPr>
        <xdr:cNvPr id="139" name="楕円 138">
          <a:extLst>
            <a:ext uri="{FF2B5EF4-FFF2-40B4-BE49-F238E27FC236}">
              <a16:creationId xmlns:a16="http://schemas.microsoft.com/office/drawing/2014/main" id="{5FC2D6AB-9F58-482C-B61C-4E7DAF895631}"/>
            </a:ext>
          </a:extLst>
        </xdr:cNvPr>
        <xdr:cNvSpPr/>
      </xdr:nvSpPr>
      <xdr:spPr>
        <a:xfrm>
          <a:off x="2857500" y="86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9416</xdr:rowOff>
    </xdr:from>
    <xdr:ext cx="599010" cy="259045"/>
    <xdr:sp macro="" textlink="">
      <xdr:nvSpPr>
        <xdr:cNvPr id="140" name="テキスト ボックス 139">
          <a:extLst>
            <a:ext uri="{FF2B5EF4-FFF2-40B4-BE49-F238E27FC236}">
              <a16:creationId xmlns:a16="http://schemas.microsoft.com/office/drawing/2014/main" id="{4305DA2F-EF2B-4D4D-9BF2-524D3A986618}"/>
            </a:ext>
          </a:extLst>
        </xdr:cNvPr>
        <xdr:cNvSpPr txBox="1"/>
      </xdr:nvSpPr>
      <xdr:spPr>
        <a:xfrm>
          <a:off x="2608795" y="841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115637</xdr:rowOff>
    </xdr:from>
    <xdr:to>
      <xdr:col>10</xdr:col>
      <xdr:colOff>165100</xdr:colOff>
      <xdr:row>54</xdr:row>
      <xdr:rowOff>45787</xdr:rowOff>
    </xdr:to>
    <xdr:sp macro="" textlink="">
      <xdr:nvSpPr>
        <xdr:cNvPr id="141" name="楕円 140">
          <a:extLst>
            <a:ext uri="{FF2B5EF4-FFF2-40B4-BE49-F238E27FC236}">
              <a16:creationId xmlns:a16="http://schemas.microsoft.com/office/drawing/2014/main" id="{AF8CA5FB-FFD1-4027-AD04-BA7251E5E4CB}"/>
            </a:ext>
          </a:extLst>
        </xdr:cNvPr>
        <xdr:cNvSpPr/>
      </xdr:nvSpPr>
      <xdr:spPr>
        <a:xfrm>
          <a:off x="1968500" y="92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62314</xdr:rowOff>
    </xdr:from>
    <xdr:ext cx="599010" cy="259045"/>
    <xdr:sp macro="" textlink="">
      <xdr:nvSpPr>
        <xdr:cNvPr id="142" name="テキスト ボックス 141">
          <a:extLst>
            <a:ext uri="{FF2B5EF4-FFF2-40B4-BE49-F238E27FC236}">
              <a16:creationId xmlns:a16="http://schemas.microsoft.com/office/drawing/2014/main" id="{4730C013-C6CA-4BDB-ADE6-1D14491DB0CD}"/>
            </a:ext>
          </a:extLst>
        </xdr:cNvPr>
        <xdr:cNvSpPr txBox="1"/>
      </xdr:nvSpPr>
      <xdr:spPr>
        <a:xfrm>
          <a:off x="1719795" y="89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47747</xdr:rowOff>
    </xdr:from>
    <xdr:to>
      <xdr:col>6</xdr:col>
      <xdr:colOff>38100</xdr:colOff>
      <xdr:row>56</xdr:row>
      <xdr:rowOff>149347</xdr:rowOff>
    </xdr:to>
    <xdr:sp macro="" textlink="">
      <xdr:nvSpPr>
        <xdr:cNvPr id="143" name="楕円 142">
          <a:extLst>
            <a:ext uri="{FF2B5EF4-FFF2-40B4-BE49-F238E27FC236}">
              <a16:creationId xmlns:a16="http://schemas.microsoft.com/office/drawing/2014/main" id="{1256972A-05F8-450E-8FE6-278E6FBD0665}"/>
            </a:ext>
          </a:extLst>
        </xdr:cNvPr>
        <xdr:cNvSpPr/>
      </xdr:nvSpPr>
      <xdr:spPr>
        <a:xfrm>
          <a:off x="1079500" y="96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140474</xdr:rowOff>
    </xdr:from>
    <xdr:ext cx="534377" cy="259045"/>
    <xdr:sp macro="" textlink="">
      <xdr:nvSpPr>
        <xdr:cNvPr id="144" name="テキスト ボックス 143">
          <a:extLst>
            <a:ext uri="{FF2B5EF4-FFF2-40B4-BE49-F238E27FC236}">
              <a16:creationId xmlns:a16="http://schemas.microsoft.com/office/drawing/2014/main" id="{D9379A95-8AAC-4B93-996A-5C968F99DEA8}"/>
            </a:ext>
          </a:extLst>
        </xdr:cNvPr>
        <xdr:cNvSpPr txBox="1"/>
      </xdr:nvSpPr>
      <xdr:spPr>
        <a:xfrm>
          <a:off x="863111" y="97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B22B6F4F-0436-449C-B206-40D004F1E11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CF62B92C-4452-4A93-B274-E5A871F7B24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6E412EE1-1788-4E2C-AAB0-8814EE43FE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9F019E41-ADFA-4E15-9065-CCE13E422C8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AB79005-EE9C-4075-AB50-398F522AC441}"/>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461343FA-26DC-4139-8728-C1769D63E92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13DBC420-202C-4319-9B97-3C81BFA513A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7E63428F-62F2-44A4-B833-B35F4168EF2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4E9192D3-078B-436C-B6A7-4DC08AC0E7B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73A01F87-71C1-4F69-9A4D-BA783216602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49835665-8284-4647-8119-EB5262C8D9DF}"/>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B6D4412-AC79-4A12-ABB1-CE94933B9C8D}"/>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EE6F1005-4BF5-4EEB-820E-13A1D17DDDE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DA9CCF13-8E57-4E8C-9F1C-24D8FE94A4C6}"/>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DE0767A1-D229-419A-907A-1B226E07F32B}"/>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CA4E69E3-57BE-4251-9300-C6B23871A157}"/>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B1BF5487-87EB-4502-A24E-94C35EF72994}"/>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336C5A70-580D-44AC-A1CE-4E3B816FBBB5}"/>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61CCB89A-4C45-4954-8EF8-E665841AAF27}"/>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57B3D868-7718-43AD-9D94-5A36481A7D22}"/>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DE671AB3-CEBB-4E60-BEDD-EC1CBAA582B4}"/>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7EB911AB-85C8-453E-B02F-E6407E67F142}"/>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9DCE6803-D9B0-4589-A43E-6598AF000047}"/>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ABAE8F91-8F53-4B77-8809-C74A0E98040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DB6A1443-5580-4281-A7F5-3F1876548FC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27033BF4-47AB-47E0-9FF1-088A37563B3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1" name="直線コネクタ 170">
          <a:extLst>
            <a:ext uri="{FF2B5EF4-FFF2-40B4-BE49-F238E27FC236}">
              <a16:creationId xmlns:a16="http://schemas.microsoft.com/office/drawing/2014/main" id="{22655AAE-C529-4112-8138-385D658AC81A}"/>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2" name="民生費最小値テキスト">
          <a:extLst>
            <a:ext uri="{FF2B5EF4-FFF2-40B4-BE49-F238E27FC236}">
              <a16:creationId xmlns:a16="http://schemas.microsoft.com/office/drawing/2014/main" id="{A6024D62-27E8-4214-A3DC-A14ADFE9F734}"/>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3" name="直線コネクタ 172">
          <a:extLst>
            <a:ext uri="{FF2B5EF4-FFF2-40B4-BE49-F238E27FC236}">
              <a16:creationId xmlns:a16="http://schemas.microsoft.com/office/drawing/2014/main" id="{CC481EB8-FC89-4C61-8C78-243093C5D4C4}"/>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4" name="民生費最大値テキスト">
          <a:extLst>
            <a:ext uri="{FF2B5EF4-FFF2-40B4-BE49-F238E27FC236}">
              <a16:creationId xmlns:a16="http://schemas.microsoft.com/office/drawing/2014/main" id="{D0F83861-972C-4836-B9BA-DCC12DDB7D8D}"/>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5" name="直線コネクタ 174">
          <a:extLst>
            <a:ext uri="{FF2B5EF4-FFF2-40B4-BE49-F238E27FC236}">
              <a16:creationId xmlns:a16="http://schemas.microsoft.com/office/drawing/2014/main" id="{0E0B7422-6CBB-4EDB-9B30-94A0868CC02A}"/>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128422</xdr:rowOff>
    </xdr:from>
    <xdr:to>
      <xdr:col>24</xdr:col>
      <xdr:colOff>63500</xdr:colOff>
      <xdr:row>74</xdr:row>
      <xdr:rowOff>140343</xdr:rowOff>
    </xdr:to>
    <xdr:cxnSp macro="">
      <xdr:nvCxnSpPr>
        <xdr:cNvPr id="176" name="直線コネクタ 175">
          <a:extLst>
            <a:ext uri="{FF2B5EF4-FFF2-40B4-BE49-F238E27FC236}">
              <a16:creationId xmlns:a16="http://schemas.microsoft.com/office/drawing/2014/main" id="{61A6C4B4-6976-4944-960A-34DFA51337B0}"/>
            </a:ext>
          </a:extLst>
        </xdr:cNvPr>
        <xdr:cNvCxnSpPr/>
      </xdr:nvCxnSpPr>
      <xdr:spPr>
        <a:xfrm>
          <a:off x="3797300" y="12815722"/>
          <a:ext cx="8382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166387</xdr:rowOff>
    </xdr:from>
    <xdr:ext cx="599010" cy="259045"/>
    <xdr:sp macro="" textlink="">
      <xdr:nvSpPr>
        <xdr:cNvPr id="177" name="民生費平均値テキスト">
          <a:extLst>
            <a:ext uri="{FF2B5EF4-FFF2-40B4-BE49-F238E27FC236}">
              <a16:creationId xmlns:a16="http://schemas.microsoft.com/office/drawing/2014/main" id="{1811CDCA-4B66-4F29-AEBB-B42584EBC7C0}"/>
            </a:ext>
          </a:extLst>
        </xdr:cNvPr>
        <xdr:cNvSpPr txBox="1"/>
      </xdr:nvSpPr>
      <xdr:spPr>
        <a:xfrm>
          <a:off x="4686300" y="1285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78" name="フローチャート: 判断 177">
          <a:extLst>
            <a:ext uri="{FF2B5EF4-FFF2-40B4-BE49-F238E27FC236}">
              <a16:creationId xmlns:a16="http://schemas.microsoft.com/office/drawing/2014/main" id="{B9BE03C5-97F4-4468-908F-40577CE6854D}"/>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128422</xdr:rowOff>
    </xdr:from>
    <xdr:to>
      <xdr:col>19</xdr:col>
      <xdr:colOff>177800</xdr:colOff>
      <xdr:row>76</xdr:row>
      <xdr:rowOff>32759</xdr:rowOff>
    </xdr:to>
    <xdr:cxnSp macro="">
      <xdr:nvCxnSpPr>
        <xdr:cNvPr id="179" name="直線コネクタ 178">
          <a:extLst>
            <a:ext uri="{FF2B5EF4-FFF2-40B4-BE49-F238E27FC236}">
              <a16:creationId xmlns:a16="http://schemas.microsoft.com/office/drawing/2014/main" id="{9B3A1163-1052-4659-B3E2-930EC4EC2A5F}"/>
            </a:ext>
          </a:extLst>
        </xdr:cNvPr>
        <xdr:cNvCxnSpPr/>
      </xdr:nvCxnSpPr>
      <xdr:spPr>
        <a:xfrm flipV="1">
          <a:off x="2908300" y="12815722"/>
          <a:ext cx="889000" cy="24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0" name="フローチャート: 判断 179">
          <a:extLst>
            <a:ext uri="{FF2B5EF4-FFF2-40B4-BE49-F238E27FC236}">
              <a16:creationId xmlns:a16="http://schemas.microsoft.com/office/drawing/2014/main" id="{C5F39532-BD8C-4A82-90BA-C4E80ECC0712}"/>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1" name="テキスト ボックス 180">
          <a:extLst>
            <a:ext uri="{FF2B5EF4-FFF2-40B4-BE49-F238E27FC236}">
              <a16:creationId xmlns:a16="http://schemas.microsoft.com/office/drawing/2014/main" id="{68E97EFE-CEC4-4CC5-8A06-163653A412E9}"/>
            </a:ext>
          </a:extLst>
        </xdr:cNvPr>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32759</xdr:rowOff>
    </xdr:from>
    <xdr:to>
      <xdr:col>15</xdr:col>
      <xdr:colOff>50800</xdr:colOff>
      <xdr:row>77</xdr:row>
      <xdr:rowOff>20644</xdr:rowOff>
    </xdr:to>
    <xdr:cxnSp macro="">
      <xdr:nvCxnSpPr>
        <xdr:cNvPr id="182" name="直線コネクタ 181">
          <a:extLst>
            <a:ext uri="{FF2B5EF4-FFF2-40B4-BE49-F238E27FC236}">
              <a16:creationId xmlns:a16="http://schemas.microsoft.com/office/drawing/2014/main" id="{2E25923B-5DB3-4824-A867-3644B14994E3}"/>
            </a:ext>
          </a:extLst>
        </xdr:cNvPr>
        <xdr:cNvCxnSpPr/>
      </xdr:nvCxnSpPr>
      <xdr:spPr>
        <a:xfrm flipV="1">
          <a:off x="2019300" y="13062959"/>
          <a:ext cx="889000" cy="15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3" name="フローチャート: 判断 182">
          <a:extLst>
            <a:ext uri="{FF2B5EF4-FFF2-40B4-BE49-F238E27FC236}">
              <a16:creationId xmlns:a16="http://schemas.microsoft.com/office/drawing/2014/main" id="{690C21D1-C66B-4834-B033-3700F9843799}"/>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4" name="テキスト ボックス 183">
          <a:extLst>
            <a:ext uri="{FF2B5EF4-FFF2-40B4-BE49-F238E27FC236}">
              <a16:creationId xmlns:a16="http://schemas.microsoft.com/office/drawing/2014/main" id="{3E33B0E9-1671-4DDB-A4B1-1C99AFBF9673}"/>
            </a:ext>
          </a:extLst>
        </xdr:cNvPr>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20644</xdr:rowOff>
    </xdr:from>
    <xdr:to>
      <xdr:col>10</xdr:col>
      <xdr:colOff>114300</xdr:colOff>
      <xdr:row>77</xdr:row>
      <xdr:rowOff>46312</xdr:rowOff>
    </xdr:to>
    <xdr:cxnSp macro="">
      <xdr:nvCxnSpPr>
        <xdr:cNvPr id="185" name="直線コネクタ 184">
          <a:extLst>
            <a:ext uri="{FF2B5EF4-FFF2-40B4-BE49-F238E27FC236}">
              <a16:creationId xmlns:a16="http://schemas.microsoft.com/office/drawing/2014/main" id="{DB8F0E9F-44A7-473B-BF0D-0B9ACDFA5417}"/>
            </a:ext>
          </a:extLst>
        </xdr:cNvPr>
        <xdr:cNvCxnSpPr/>
      </xdr:nvCxnSpPr>
      <xdr:spPr>
        <a:xfrm flipV="1">
          <a:off x="1130300" y="13222294"/>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6" name="フローチャート: 判断 185">
          <a:extLst>
            <a:ext uri="{FF2B5EF4-FFF2-40B4-BE49-F238E27FC236}">
              <a16:creationId xmlns:a16="http://schemas.microsoft.com/office/drawing/2014/main" id="{7E14CA5B-BCA7-409A-B75B-85959732073E}"/>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87" name="テキスト ボックス 186">
          <a:extLst>
            <a:ext uri="{FF2B5EF4-FFF2-40B4-BE49-F238E27FC236}">
              <a16:creationId xmlns:a16="http://schemas.microsoft.com/office/drawing/2014/main" id="{69350FEE-CAFC-4AA6-83A8-67D3A564698D}"/>
            </a:ext>
          </a:extLst>
        </xdr:cNvPr>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88" name="フローチャート: 判断 187">
          <a:extLst>
            <a:ext uri="{FF2B5EF4-FFF2-40B4-BE49-F238E27FC236}">
              <a16:creationId xmlns:a16="http://schemas.microsoft.com/office/drawing/2014/main" id="{3D127AD2-8684-4B76-B172-C5E22D3C07F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89" name="テキスト ボックス 188">
          <a:extLst>
            <a:ext uri="{FF2B5EF4-FFF2-40B4-BE49-F238E27FC236}">
              <a16:creationId xmlns:a16="http://schemas.microsoft.com/office/drawing/2014/main" id="{8BE03EFB-D241-4456-B813-E78F9BA436E6}"/>
            </a:ext>
          </a:extLst>
        </xdr:cNvPr>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482B01DB-94AD-470F-BDC1-62910F97899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D4425B2-0F16-468D-97CE-DDBE63FB3E7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1FF839F-0DA6-4663-B70F-75EBFC146013}"/>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374754F-616C-4488-8402-981FA3BD8FA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695C55BC-AA63-42EF-9CF1-E47FEFD8CAE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89543</xdr:rowOff>
    </xdr:from>
    <xdr:to>
      <xdr:col>24</xdr:col>
      <xdr:colOff>114300</xdr:colOff>
      <xdr:row>75</xdr:row>
      <xdr:rowOff>19693</xdr:rowOff>
    </xdr:to>
    <xdr:sp macro="" textlink="">
      <xdr:nvSpPr>
        <xdr:cNvPr id="195" name="楕円 194">
          <a:extLst>
            <a:ext uri="{FF2B5EF4-FFF2-40B4-BE49-F238E27FC236}">
              <a16:creationId xmlns:a16="http://schemas.microsoft.com/office/drawing/2014/main" id="{61BF394D-4EAF-4BD5-A53D-A65F1993B104}"/>
            </a:ext>
          </a:extLst>
        </xdr:cNvPr>
        <xdr:cNvSpPr/>
      </xdr:nvSpPr>
      <xdr:spPr>
        <a:xfrm>
          <a:off x="4584700" y="1277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112420</xdr:rowOff>
    </xdr:from>
    <xdr:ext cx="599010" cy="259045"/>
    <xdr:sp macro="" textlink="">
      <xdr:nvSpPr>
        <xdr:cNvPr id="196" name="民生費該当値テキスト">
          <a:extLst>
            <a:ext uri="{FF2B5EF4-FFF2-40B4-BE49-F238E27FC236}">
              <a16:creationId xmlns:a16="http://schemas.microsoft.com/office/drawing/2014/main" id="{D2D321E1-E27E-439B-8D01-8B2225AB2D85}"/>
            </a:ext>
          </a:extLst>
        </xdr:cNvPr>
        <xdr:cNvSpPr txBox="1"/>
      </xdr:nvSpPr>
      <xdr:spPr>
        <a:xfrm>
          <a:off x="4686300" y="1262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77622</xdr:rowOff>
    </xdr:from>
    <xdr:to>
      <xdr:col>20</xdr:col>
      <xdr:colOff>38100</xdr:colOff>
      <xdr:row>75</xdr:row>
      <xdr:rowOff>7772</xdr:rowOff>
    </xdr:to>
    <xdr:sp macro="" textlink="">
      <xdr:nvSpPr>
        <xdr:cNvPr id="197" name="楕円 196">
          <a:extLst>
            <a:ext uri="{FF2B5EF4-FFF2-40B4-BE49-F238E27FC236}">
              <a16:creationId xmlns:a16="http://schemas.microsoft.com/office/drawing/2014/main" id="{ACD19F65-503E-4BBF-9B2E-16900877598C}"/>
            </a:ext>
          </a:extLst>
        </xdr:cNvPr>
        <xdr:cNvSpPr/>
      </xdr:nvSpPr>
      <xdr:spPr>
        <a:xfrm>
          <a:off x="3746500" y="127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170349</xdr:rowOff>
    </xdr:from>
    <xdr:ext cx="599010" cy="259045"/>
    <xdr:sp macro="" textlink="">
      <xdr:nvSpPr>
        <xdr:cNvPr id="198" name="テキスト ボックス 197">
          <a:extLst>
            <a:ext uri="{FF2B5EF4-FFF2-40B4-BE49-F238E27FC236}">
              <a16:creationId xmlns:a16="http://schemas.microsoft.com/office/drawing/2014/main" id="{FF04538A-4DED-4740-AC9F-9AC7A08F7E2C}"/>
            </a:ext>
          </a:extLst>
        </xdr:cNvPr>
        <xdr:cNvSpPr txBox="1"/>
      </xdr:nvSpPr>
      <xdr:spPr>
        <a:xfrm>
          <a:off x="3497795" y="1285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153409</xdr:rowOff>
    </xdr:from>
    <xdr:to>
      <xdr:col>15</xdr:col>
      <xdr:colOff>101600</xdr:colOff>
      <xdr:row>76</xdr:row>
      <xdr:rowOff>83559</xdr:rowOff>
    </xdr:to>
    <xdr:sp macro="" textlink="">
      <xdr:nvSpPr>
        <xdr:cNvPr id="199" name="楕円 198">
          <a:extLst>
            <a:ext uri="{FF2B5EF4-FFF2-40B4-BE49-F238E27FC236}">
              <a16:creationId xmlns:a16="http://schemas.microsoft.com/office/drawing/2014/main" id="{0EAE0852-E34D-44F8-8B4F-32BBB718A850}"/>
            </a:ext>
          </a:extLst>
        </xdr:cNvPr>
        <xdr:cNvSpPr/>
      </xdr:nvSpPr>
      <xdr:spPr>
        <a:xfrm>
          <a:off x="2857500" y="130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74686</xdr:rowOff>
    </xdr:from>
    <xdr:ext cx="599010" cy="259045"/>
    <xdr:sp macro="" textlink="">
      <xdr:nvSpPr>
        <xdr:cNvPr id="200" name="テキスト ボックス 199">
          <a:extLst>
            <a:ext uri="{FF2B5EF4-FFF2-40B4-BE49-F238E27FC236}">
              <a16:creationId xmlns:a16="http://schemas.microsoft.com/office/drawing/2014/main" id="{664F3F6B-1948-4F65-BF38-A53021B4F97F}"/>
            </a:ext>
          </a:extLst>
        </xdr:cNvPr>
        <xdr:cNvSpPr txBox="1"/>
      </xdr:nvSpPr>
      <xdr:spPr>
        <a:xfrm>
          <a:off x="2608795" y="1310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141294</xdr:rowOff>
    </xdr:from>
    <xdr:to>
      <xdr:col>10</xdr:col>
      <xdr:colOff>165100</xdr:colOff>
      <xdr:row>77</xdr:row>
      <xdr:rowOff>71444</xdr:rowOff>
    </xdr:to>
    <xdr:sp macro="" textlink="">
      <xdr:nvSpPr>
        <xdr:cNvPr id="201" name="楕円 200">
          <a:extLst>
            <a:ext uri="{FF2B5EF4-FFF2-40B4-BE49-F238E27FC236}">
              <a16:creationId xmlns:a16="http://schemas.microsoft.com/office/drawing/2014/main" id="{1E6C0C58-C951-474D-B3D0-8D63E6C95E3F}"/>
            </a:ext>
          </a:extLst>
        </xdr:cNvPr>
        <xdr:cNvSpPr/>
      </xdr:nvSpPr>
      <xdr:spPr>
        <a:xfrm>
          <a:off x="1968500" y="131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62571</xdr:rowOff>
    </xdr:from>
    <xdr:ext cx="599010" cy="259045"/>
    <xdr:sp macro="" textlink="">
      <xdr:nvSpPr>
        <xdr:cNvPr id="202" name="テキスト ボックス 201">
          <a:extLst>
            <a:ext uri="{FF2B5EF4-FFF2-40B4-BE49-F238E27FC236}">
              <a16:creationId xmlns:a16="http://schemas.microsoft.com/office/drawing/2014/main" id="{F696F42A-C240-4052-B61A-897A6EEF7BF3}"/>
            </a:ext>
          </a:extLst>
        </xdr:cNvPr>
        <xdr:cNvSpPr txBox="1"/>
      </xdr:nvSpPr>
      <xdr:spPr>
        <a:xfrm>
          <a:off x="1719795" y="1326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166962</xdr:rowOff>
    </xdr:from>
    <xdr:to>
      <xdr:col>6</xdr:col>
      <xdr:colOff>38100</xdr:colOff>
      <xdr:row>77</xdr:row>
      <xdr:rowOff>97112</xdr:rowOff>
    </xdr:to>
    <xdr:sp macro="" textlink="">
      <xdr:nvSpPr>
        <xdr:cNvPr id="203" name="楕円 202">
          <a:extLst>
            <a:ext uri="{FF2B5EF4-FFF2-40B4-BE49-F238E27FC236}">
              <a16:creationId xmlns:a16="http://schemas.microsoft.com/office/drawing/2014/main" id="{610F0DAE-D2B7-4B26-A2E5-6C4EB8366809}"/>
            </a:ext>
          </a:extLst>
        </xdr:cNvPr>
        <xdr:cNvSpPr/>
      </xdr:nvSpPr>
      <xdr:spPr>
        <a:xfrm>
          <a:off x="1079500" y="131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88239</xdr:rowOff>
    </xdr:from>
    <xdr:ext cx="599010" cy="259045"/>
    <xdr:sp macro="" textlink="">
      <xdr:nvSpPr>
        <xdr:cNvPr id="204" name="テキスト ボックス 203">
          <a:extLst>
            <a:ext uri="{FF2B5EF4-FFF2-40B4-BE49-F238E27FC236}">
              <a16:creationId xmlns:a16="http://schemas.microsoft.com/office/drawing/2014/main" id="{6A95B69C-7188-4681-A64F-FF6EE62D75F9}"/>
            </a:ext>
          </a:extLst>
        </xdr:cNvPr>
        <xdr:cNvSpPr txBox="1"/>
      </xdr:nvSpPr>
      <xdr:spPr>
        <a:xfrm>
          <a:off x="830795" y="1328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59B77CFB-A31C-4C07-8DC3-10DB44BEB17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85BA9173-4DEA-44E4-850C-5D60502999A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C7F824F9-A714-40F2-BFCB-2C02CDC400B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9A4DC158-A4AF-46C0-827C-308A15D807A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7A4866A2-5B3F-4BC5-9493-A7E25C931EA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FE51CCEB-CE08-4BAA-84F5-5F2D37C5F4C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1ECDD24C-00CF-4C99-B749-050B7D0FE52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9FD87AC2-5733-43A8-B08A-FA34E188161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5917DFD8-77C2-4C80-8139-1AB01229AD6F}"/>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21D9E461-609A-4988-90A6-2C39704F13D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D5A1D6BA-EB57-4586-90E0-3E56E015448D}"/>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EFC32EE9-1E77-46CB-BD69-12C6A1A1293D}"/>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911A9151-01C0-483C-873A-439A53899C05}"/>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9F15CB5A-87FA-43F5-B90E-60951EC4B4A7}"/>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EA200F13-903C-4A11-BA0D-A4AE7BCD64A2}"/>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E22FB4B3-C213-4B40-8A48-294DB8D54CA4}"/>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C1C9AF65-46CB-4661-BA53-3CEBF3610D19}"/>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879613DF-8A34-472C-A80E-1F6BD59DA8DE}"/>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91AB2599-17D8-40D2-9960-BB6D5CF44C4B}"/>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FCFABC0B-7EE0-4F16-8280-F349909BC4B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B0B66758-7328-45CD-9790-E164E273D3D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D397975C-57F7-4CFF-8FED-62B7894FA67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27" name="直線コネクタ 226">
          <a:extLst>
            <a:ext uri="{FF2B5EF4-FFF2-40B4-BE49-F238E27FC236}">
              <a16:creationId xmlns:a16="http://schemas.microsoft.com/office/drawing/2014/main" id="{48E6E8B5-B09D-43F9-9F28-5F4A780ACE65}"/>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28" name="衛生費最小値テキスト">
          <a:extLst>
            <a:ext uri="{FF2B5EF4-FFF2-40B4-BE49-F238E27FC236}">
              <a16:creationId xmlns:a16="http://schemas.microsoft.com/office/drawing/2014/main" id="{1240CE28-92F1-45FB-B31E-78233E839165}"/>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29" name="直線コネクタ 228">
          <a:extLst>
            <a:ext uri="{FF2B5EF4-FFF2-40B4-BE49-F238E27FC236}">
              <a16:creationId xmlns:a16="http://schemas.microsoft.com/office/drawing/2014/main" id="{2CD6A625-F6F0-433F-A090-16C47E5F220F}"/>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0" name="衛生費最大値テキスト">
          <a:extLst>
            <a:ext uri="{FF2B5EF4-FFF2-40B4-BE49-F238E27FC236}">
              <a16:creationId xmlns:a16="http://schemas.microsoft.com/office/drawing/2014/main" id="{068F782E-747E-4C0E-9F58-BB62FDBCEB63}"/>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1" name="直線コネクタ 230">
          <a:extLst>
            <a:ext uri="{FF2B5EF4-FFF2-40B4-BE49-F238E27FC236}">
              <a16:creationId xmlns:a16="http://schemas.microsoft.com/office/drawing/2014/main" id="{00CD5384-9DD3-400F-87BE-C48C3E4D2B6E}"/>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81818</xdr:rowOff>
    </xdr:from>
    <xdr:to>
      <xdr:col>24</xdr:col>
      <xdr:colOff>63500</xdr:colOff>
      <xdr:row>92</xdr:row>
      <xdr:rowOff>143472</xdr:rowOff>
    </xdr:to>
    <xdr:cxnSp macro="">
      <xdr:nvCxnSpPr>
        <xdr:cNvPr id="232" name="直線コネクタ 231">
          <a:extLst>
            <a:ext uri="{FF2B5EF4-FFF2-40B4-BE49-F238E27FC236}">
              <a16:creationId xmlns:a16="http://schemas.microsoft.com/office/drawing/2014/main" id="{8B8AB587-DCE0-40F3-906A-BEA3450738F8}"/>
            </a:ext>
          </a:extLst>
        </xdr:cNvPr>
        <xdr:cNvCxnSpPr/>
      </xdr:nvCxnSpPr>
      <xdr:spPr>
        <a:xfrm flipV="1">
          <a:off x="3797300" y="15683768"/>
          <a:ext cx="838200" cy="2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1742</xdr:rowOff>
    </xdr:from>
    <xdr:ext cx="534377" cy="259045"/>
    <xdr:sp macro="" textlink="">
      <xdr:nvSpPr>
        <xdr:cNvPr id="233" name="衛生費平均値テキスト">
          <a:extLst>
            <a:ext uri="{FF2B5EF4-FFF2-40B4-BE49-F238E27FC236}">
              <a16:creationId xmlns:a16="http://schemas.microsoft.com/office/drawing/2014/main" id="{CC27A2F7-3615-4848-B610-02FC5DD3DA07}"/>
            </a:ext>
          </a:extLst>
        </xdr:cNvPr>
        <xdr:cNvSpPr txBox="1"/>
      </xdr:nvSpPr>
      <xdr:spPr>
        <a:xfrm>
          <a:off x="4686300" y="15946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4" name="フローチャート: 判断 233">
          <a:extLst>
            <a:ext uri="{FF2B5EF4-FFF2-40B4-BE49-F238E27FC236}">
              <a16:creationId xmlns:a16="http://schemas.microsoft.com/office/drawing/2014/main" id="{289A7F1C-5B2E-4176-8856-B50825FE8E52}"/>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143472</xdr:rowOff>
    </xdr:from>
    <xdr:to>
      <xdr:col>19</xdr:col>
      <xdr:colOff>177800</xdr:colOff>
      <xdr:row>92</xdr:row>
      <xdr:rowOff>168435</xdr:rowOff>
    </xdr:to>
    <xdr:cxnSp macro="">
      <xdr:nvCxnSpPr>
        <xdr:cNvPr id="235" name="直線コネクタ 234">
          <a:extLst>
            <a:ext uri="{FF2B5EF4-FFF2-40B4-BE49-F238E27FC236}">
              <a16:creationId xmlns:a16="http://schemas.microsoft.com/office/drawing/2014/main" id="{F456F37B-63BF-4399-A9B2-2904D153286E}"/>
            </a:ext>
          </a:extLst>
        </xdr:cNvPr>
        <xdr:cNvCxnSpPr/>
      </xdr:nvCxnSpPr>
      <xdr:spPr>
        <a:xfrm flipV="1">
          <a:off x="2908300" y="15916872"/>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6" name="フローチャート: 判断 235">
          <a:extLst>
            <a:ext uri="{FF2B5EF4-FFF2-40B4-BE49-F238E27FC236}">
              <a16:creationId xmlns:a16="http://schemas.microsoft.com/office/drawing/2014/main" id="{DF977D92-F3B2-4B0F-9033-132E196962DD}"/>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96245</xdr:rowOff>
    </xdr:from>
    <xdr:ext cx="534377" cy="259045"/>
    <xdr:sp macro="" textlink="">
      <xdr:nvSpPr>
        <xdr:cNvPr id="237" name="テキスト ボックス 236">
          <a:extLst>
            <a:ext uri="{FF2B5EF4-FFF2-40B4-BE49-F238E27FC236}">
              <a16:creationId xmlns:a16="http://schemas.microsoft.com/office/drawing/2014/main" id="{6F2BC1F5-736D-40FD-9242-0C9D23F0B673}"/>
            </a:ext>
          </a:extLst>
        </xdr:cNvPr>
        <xdr:cNvSpPr txBox="1"/>
      </xdr:nvSpPr>
      <xdr:spPr>
        <a:xfrm>
          <a:off x="3530111" y="1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168435</xdr:rowOff>
    </xdr:from>
    <xdr:to>
      <xdr:col>15</xdr:col>
      <xdr:colOff>50800</xdr:colOff>
      <xdr:row>94</xdr:row>
      <xdr:rowOff>142970</xdr:rowOff>
    </xdr:to>
    <xdr:cxnSp macro="">
      <xdr:nvCxnSpPr>
        <xdr:cNvPr id="238" name="直線コネクタ 237">
          <a:extLst>
            <a:ext uri="{FF2B5EF4-FFF2-40B4-BE49-F238E27FC236}">
              <a16:creationId xmlns:a16="http://schemas.microsoft.com/office/drawing/2014/main" id="{BC76FB7A-32C1-497C-9946-843F407C563D}"/>
            </a:ext>
          </a:extLst>
        </xdr:cNvPr>
        <xdr:cNvCxnSpPr/>
      </xdr:nvCxnSpPr>
      <xdr:spPr>
        <a:xfrm flipV="1">
          <a:off x="2019300" y="15941835"/>
          <a:ext cx="889000" cy="3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39" name="フローチャート: 判断 238">
          <a:extLst>
            <a:ext uri="{FF2B5EF4-FFF2-40B4-BE49-F238E27FC236}">
              <a16:creationId xmlns:a16="http://schemas.microsoft.com/office/drawing/2014/main" id="{4EC5E7F4-2396-4FC5-8A31-033ED7C2FB4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80540</xdr:rowOff>
    </xdr:from>
    <xdr:ext cx="534377" cy="259045"/>
    <xdr:sp macro="" textlink="">
      <xdr:nvSpPr>
        <xdr:cNvPr id="240" name="テキスト ボックス 239">
          <a:extLst>
            <a:ext uri="{FF2B5EF4-FFF2-40B4-BE49-F238E27FC236}">
              <a16:creationId xmlns:a16="http://schemas.microsoft.com/office/drawing/2014/main" id="{19BD1C9D-A0F6-492E-913A-3A83DD8EF0C2}"/>
            </a:ext>
          </a:extLst>
        </xdr:cNvPr>
        <xdr:cNvSpPr txBox="1"/>
      </xdr:nvSpPr>
      <xdr:spPr>
        <a:xfrm>
          <a:off x="2641111" y="161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35344</xdr:rowOff>
    </xdr:from>
    <xdr:to>
      <xdr:col>10</xdr:col>
      <xdr:colOff>114300</xdr:colOff>
      <xdr:row>94</xdr:row>
      <xdr:rowOff>142970</xdr:rowOff>
    </xdr:to>
    <xdr:cxnSp macro="">
      <xdr:nvCxnSpPr>
        <xdr:cNvPr id="241" name="直線コネクタ 240">
          <a:extLst>
            <a:ext uri="{FF2B5EF4-FFF2-40B4-BE49-F238E27FC236}">
              <a16:creationId xmlns:a16="http://schemas.microsoft.com/office/drawing/2014/main" id="{3C4A2268-C8F1-45DF-B4E1-AC4B3BFA3C3E}"/>
            </a:ext>
          </a:extLst>
        </xdr:cNvPr>
        <xdr:cNvCxnSpPr/>
      </xdr:nvCxnSpPr>
      <xdr:spPr>
        <a:xfrm>
          <a:off x="1130300" y="16151644"/>
          <a:ext cx="889000" cy="10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2" name="フローチャート: 判断 241">
          <a:extLst>
            <a:ext uri="{FF2B5EF4-FFF2-40B4-BE49-F238E27FC236}">
              <a16:creationId xmlns:a16="http://schemas.microsoft.com/office/drawing/2014/main" id="{DA6B9537-B276-4AAF-BABC-79E431AC5B65}"/>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3" name="テキスト ボックス 242">
          <a:extLst>
            <a:ext uri="{FF2B5EF4-FFF2-40B4-BE49-F238E27FC236}">
              <a16:creationId xmlns:a16="http://schemas.microsoft.com/office/drawing/2014/main" id="{439287DA-572C-4450-892F-31CA44D656D5}"/>
            </a:ext>
          </a:extLst>
        </xdr:cNvPr>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4" name="フローチャート: 判断 243">
          <a:extLst>
            <a:ext uri="{FF2B5EF4-FFF2-40B4-BE49-F238E27FC236}">
              <a16:creationId xmlns:a16="http://schemas.microsoft.com/office/drawing/2014/main" id="{EC50B8D0-2336-4C32-855E-E27758DB3328}"/>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59211</xdr:rowOff>
    </xdr:from>
    <xdr:ext cx="534377" cy="259045"/>
    <xdr:sp macro="" textlink="">
      <xdr:nvSpPr>
        <xdr:cNvPr id="245" name="テキスト ボックス 244">
          <a:extLst>
            <a:ext uri="{FF2B5EF4-FFF2-40B4-BE49-F238E27FC236}">
              <a16:creationId xmlns:a16="http://schemas.microsoft.com/office/drawing/2014/main" id="{57D897E8-B614-486E-86BE-E1EE5B68C216}"/>
            </a:ext>
          </a:extLst>
        </xdr:cNvPr>
        <xdr:cNvSpPr txBox="1"/>
      </xdr:nvSpPr>
      <xdr:spPr>
        <a:xfrm>
          <a:off x="863111" y="163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477BF19C-F9CA-4F81-BD86-820673C42BD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F880F603-0C85-4538-9F5D-C2555B1C187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43FF38F7-EEE2-4281-9E75-4761597120B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6D5F6BF-87B6-426F-9250-5E2E4540B16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25B120E-8779-4112-92FA-4A7C9E3739A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31018</xdr:rowOff>
    </xdr:from>
    <xdr:to>
      <xdr:col>24</xdr:col>
      <xdr:colOff>114300</xdr:colOff>
      <xdr:row>91</xdr:row>
      <xdr:rowOff>132618</xdr:rowOff>
    </xdr:to>
    <xdr:sp macro="" textlink="">
      <xdr:nvSpPr>
        <xdr:cNvPr id="251" name="楕円 250">
          <a:extLst>
            <a:ext uri="{FF2B5EF4-FFF2-40B4-BE49-F238E27FC236}">
              <a16:creationId xmlns:a16="http://schemas.microsoft.com/office/drawing/2014/main" id="{4E80B57D-0496-45D4-B57D-724E4E7D1514}"/>
            </a:ext>
          </a:extLst>
        </xdr:cNvPr>
        <xdr:cNvSpPr/>
      </xdr:nvSpPr>
      <xdr:spPr>
        <a:xfrm>
          <a:off x="4584700" y="156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53895</xdr:rowOff>
    </xdr:from>
    <xdr:ext cx="534377" cy="259045"/>
    <xdr:sp macro="" textlink="">
      <xdr:nvSpPr>
        <xdr:cNvPr id="252" name="衛生費該当値テキスト">
          <a:extLst>
            <a:ext uri="{FF2B5EF4-FFF2-40B4-BE49-F238E27FC236}">
              <a16:creationId xmlns:a16="http://schemas.microsoft.com/office/drawing/2014/main" id="{0F096522-782C-44AB-8C40-1BE4BF0E150C}"/>
            </a:ext>
          </a:extLst>
        </xdr:cNvPr>
        <xdr:cNvSpPr txBox="1"/>
      </xdr:nvSpPr>
      <xdr:spPr>
        <a:xfrm>
          <a:off x="4686300" y="154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92672</xdr:rowOff>
    </xdr:from>
    <xdr:to>
      <xdr:col>20</xdr:col>
      <xdr:colOff>38100</xdr:colOff>
      <xdr:row>93</xdr:row>
      <xdr:rowOff>22822</xdr:rowOff>
    </xdr:to>
    <xdr:sp macro="" textlink="">
      <xdr:nvSpPr>
        <xdr:cNvPr id="253" name="楕円 252">
          <a:extLst>
            <a:ext uri="{FF2B5EF4-FFF2-40B4-BE49-F238E27FC236}">
              <a16:creationId xmlns:a16="http://schemas.microsoft.com/office/drawing/2014/main" id="{FFFA32F8-6562-4B2C-8818-C5ADF9366301}"/>
            </a:ext>
          </a:extLst>
        </xdr:cNvPr>
        <xdr:cNvSpPr/>
      </xdr:nvSpPr>
      <xdr:spPr>
        <a:xfrm>
          <a:off x="3746500" y="1586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39349</xdr:rowOff>
    </xdr:from>
    <xdr:ext cx="534377" cy="259045"/>
    <xdr:sp macro="" textlink="">
      <xdr:nvSpPr>
        <xdr:cNvPr id="254" name="テキスト ボックス 253">
          <a:extLst>
            <a:ext uri="{FF2B5EF4-FFF2-40B4-BE49-F238E27FC236}">
              <a16:creationId xmlns:a16="http://schemas.microsoft.com/office/drawing/2014/main" id="{E2410A35-5A25-46D2-B201-B4350D5F2C07}"/>
            </a:ext>
          </a:extLst>
        </xdr:cNvPr>
        <xdr:cNvSpPr txBox="1"/>
      </xdr:nvSpPr>
      <xdr:spPr>
        <a:xfrm>
          <a:off x="3530111" y="1564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117635</xdr:rowOff>
    </xdr:from>
    <xdr:to>
      <xdr:col>15</xdr:col>
      <xdr:colOff>101600</xdr:colOff>
      <xdr:row>93</xdr:row>
      <xdr:rowOff>47785</xdr:rowOff>
    </xdr:to>
    <xdr:sp macro="" textlink="">
      <xdr:nvSpPr>
        <xdr:cNvPr id="255" name="楕円 254">
          <a:extLst>
            <a:ext uri="{FF2B5EF4-FFF2-40B4-BE49-F238E27FC236}">
              <a16:creationId xmlns:a16="http://schemas.microsoft.com/office/drawing/2014/main" id="{15F1C7D9-6B21-41D2-8BC7-DE703D2C2EEF}"/>
            </a:ext>
          </a:extLst>
        </xdr:cNvPr>
        <xdr:cNvSpPr/>
      </xdr:nvSpPr>
      <xdr:spPr>
        <a:xfrm>
          <a:off x="2857500" y="158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64312</xdr:rowOff>
    </xdr:from>
    <xdr:ext cx="534377" cy="259045"/>
    <xdr:sp macro="" textlink="">
      <xdr:nvSpPr>
        <xdr:cNvPr id="256" name="テキスト ボックス 255">
          <a:extLst>
            <a:ext uri="{FF2B5EF4-FFF2-40B4-BE49-F238E27FC236}">
              <a16:creationId xmlns:a16="http://schemas.microsoft.com/office/drawing/2014/main" id="{CB42C7EA-3603-489A-B12D-253DB3DBA53B}"/>
            </a:ext>
          </a:extLst>
        </xdr:cNvPr>
        <xdr:cNvSpPr txBox="1"/>
      </xdr:nvSpPr>
      <xdr:spPr>
        <a:xfrm>
          <a:off x="2641111" y="156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92170</xdr:rowOff>
    </xdr:from>
    <xdr:to>
      <xdr:col>10</xdr:col>
      <xdr:colOff>165100</xdr:colOff>
      <xdr:row>95</xdr:row>
      <xdr:rowOff>22320</xdr:rowOff>
    </xdr:to>
    <xdr:sp macro="" textlink="">
      <xdr:nvSpPr>
        <xdr:cNvPr id="257" name="楕円 256">
          <a:extLst>
            <a:ext uri="{FF2B5EF4-FFF2-40B4-BE49-F238E27FC236}">
              <a16:creationId xmlns:a16="http://schemas.microsoft.com/office/drawing/2014/main" id="{0751A2A7-55B5-4079-AC58-9C2329ABC17B}"/>
            </a:ext>
          </a:extLst>
        </xdr:cNvPr>
        <xdr:cNvSpPr/>
      </xdr:nvSpPr>
      <xdr:spPr>
        <a:xfrm>
          <a:off x="1968500" y="162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13447</xdr:rowOff>
    </xdr:from>
    <xdr:ext cx="534377" cy="259045"/>
    <xdr:sp macro="" textlink="">
      <xdr:nvSpPr>
        <xdr:cNvPr id="258" name="テキスト ボックス 257">
          <a:extLst>
            <a:ext uri="{FF2B5EF4-FFF2-40B4-BE49-F238E27FC236}">
              <a16:creationId xmlns:a16="http://schemas.microsoft.com/office/drawing/2014/main" id="{AE5F7DD4-ED89-49F6-A7C2-E3620C517571}"/>
            </a:ext>
          </a:extLst>
        </xdr:cNvPr>
        <xdr:cNvSpPr txBox="1"/>
      </xdr:nvSpPr>
      <xdr:spPr>
        <a:xfrm>
          <a:off x="1752111" y="163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155994</xdr:rowOff>
    </xdr:from>
    <xdr:to>
      <xdr:col>6</xdr:col>
      <xdr:colOff>38100</xdr:colOff>
      <xdr:row>94</xdr:row>
      <xdr:rowOff>86144</xdr:rowOff>
    </xdr:to>
    <xdr:sp macro="" textlink="">
      <xdr:nvSpPr>
        <xdr:cNvPr id="259" name="楕円 258">
          <a:extLst>
            <a:ext uri="{FF2B5EF4-FFF2-40B4-BE49-F238E27FC236}">
              <a16:creationId xmlns:a16="http://schemas.microsoft.com/office/drawing/2014/main" id="{6245EA40-A533-48BC-931D-9CFAC46477D3}"/>
            </a:ext>
          </a:extLst>
        </xdr:cNvPr>
        <xdr:cNvSpPr/>
      </xdr:nvSpPr>
      <xdr:spPr>
        <a:xfrm>
          <a:off x="1079500" y="161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102671</xdr:rowOff>
    </xdr:from>
    <xdr:ext cx="534377" cy="259045"/>
    <xdr:sp macro="" textlink="">
      <xdr:nvSpPr>
        <xdr:cNvPr id="260" name="テキスト ボックス 259">
          <a:extLst>
            <a:ext uri="{FF2B5EF4-FFF2-40B4-BE49-F238E27FC236}">
              <a16:creationId xmlns:a16="http://schemas.microsoft.com/office/drawing/2014/main" id="{0CA433E7-E2D9-4D28-944F-40A2DEDC6B5E}"/>
            </a:ext>
          </a:extLst>
        </xdr:cNvPr>
        <xdr:cNvSpPr txBox="1"/>
      </xdr:nvSpPr>
      <xdr:spPr>
        <a:xfrm>
          <a:off x="863111" y="158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F9F154DC-CBF3-452C-BE8E-8EFC3FFB5F4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7A481EDC-EF73-47A4-B6A6-7385C376E30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A3635937-68A3-43E0-8CC5-C11DE3EEA7D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D64BCCF6-5DEC-41F8-90A5-99A649762B6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8F8FD211-ACD1-4922-87D1-EE75C3602584}"/>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F3023819-4361-4C6B-A52D-F5C6E06AE50A}"/>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85FCE698-CAEA-4650-A974-EBA20FACE73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F14C9964-301B-4C1F-809E-EA9DAEF71C4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A94EF46D-0B2A-4E9E-8200-532CC94A8A5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264C1E7D-9424-48CC-93FF-1AC43129DCC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A359141-09C8-4A10-9DBD-D991082EA477}"/>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79716C63-8681-4C49-A63A-A19DEA613EA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4170DF97-6C17-4238-8AEB-5751DBCA29AA}"/>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E1E8201D-2693-4068-9DAE-D19A488A5ABF}"/>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1AEC3B54-B4D0-4D01-B3F5-208FBE554E8A}"/>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DDF040D8-4DDB-444B-9E4B-EF63741BBD2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BB0F968C-75CA-4259-AB58-334C4BF3652F}"/>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14C02BD0-173E-491F-B566-552171D91218}"/>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1F9DB29C-EC02-4CA5-8DB6-1CC9E2B27304}"/>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CF2E844E-2D8E-4495-9D88-EB84320979B3}"/>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CCD89B7D-1F99-44A3-83D6-7D8DF63C004E}"/>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C5C6A824-9CA3-4F16-9E2C-CBB396654FB9}"/>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441D5CAE-146F-4FAB-A523-AF06A054D8B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CBEC1CB2-3BFF-48F7-BF42-3A58A776F39F}"/>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ED2B2EDD-1D8F-4CAE-A63D-798A4702046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3E57C2DB-4484-4DF7-A87B-99277ACFC266}"/>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481B83D2-57E1-4D1F-9591-A16E7B9D6217}"/>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CB4C7E7C-DE18-4178-B803-FDD6983BA35F}"/>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89" name="労働費最大値テキスト">
          <a:extLst>
            <a:ext uri="{FF2B5EF4-FFF2-40B4-BE49-F238E27FC236}">
              <a16:creationId xmlns:a16="http://schemas.microsoft.com/office/drawing/2014/main" id="{6758BC8E-CB6C-4274-8B89-04CA7E224EE5}"/>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0" name="直線コネクタ 289">
          <a:extLst>
            <a:ext uri="{FF2B5EF4-FFF2-40B4-BE49-F238E27FC236}">
              <a16:creationId xmlns:a16="http://schemas.microsoft.com/office/drawing/2014/main" id="{658DEDA5-2CCA-499F-A188-AB931C079669}"/>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AEB6CBA-E20C-4647-BD01-D22B2B90E51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2" name="労働費平均値テキスト">
          <a:extLst>
            <a:ext uri="{FF2B5EF4-FFF2-40B4-BE49-F238E27FC236}">
              <a16:creationId xmlns:a16="http://schemas.microsoft.com/office/drawing/2014/main" id="{E894A0AE-5C18-4451-82FB-4D3D7A0BE5D6}"/>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3" name="フローチャート: 判断 292">
          <a:extLst>
            <a:ext uri="{FF2B5EF4-FFF2-40B4-BE49-F238E27FC236}">
              <a16:creationId xmlns:a16="http://schemas.microsoft.com/office/drawing/2014/main" id="{D7696E1C-6D9B-4255-9DB3-F090ED122E9E}"/>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46CD9BE4-185E-462C-98DE-E8ACBE8982BA}"/>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5" name="フローチャート: 判断 294">
          <a:extLst>
            <a:ext uri="{FF2B5EF4-FFF2-40B4-BE49-F238E27FC236}">
              <a16:creationId xmlns:a16="http://schemas.microsoft.com/office/drawing/2014/main" id="{C771471A-5D4A-4B64-AA57-27E9FEA3C4EE}"/>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6" name="テキスト ボックス 295">
          <a:extLst>
            <a:ext uri="{FF2B5EF4-FFF2-40B4-BE49-F238E27FC236}">
              <a16:creationId xmlns:a16="http://schemas.microsoft.com/office/drawing/2014/main" id="{CE97CF61-1D36-4851-87DF-B9C4F9D99A4B}"/>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56533E46-1111-4439-9438-9C81C055612D}"/>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298" name="フローチャート: 判断 297">
          <a:extLst>
            <a:ext uri="{FF2B5EF4-FFF2-40B4-BE49-F238E27FC236}">
              <a16:creationId xmlns:a16="http://schemas.microsoft.com/office/drawing/2014/main" id="{5145DD69-3262-4ED8-8262-A29E58F81F8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299" name="テキスト ボックス 298">
          <a:extLst>
            <a:ext uri="{FF2B5EF4-FFF2-40B4-BE49-F238E27FC236}">
              <a16:creationId xmlns:a16="http://schemas.microsoft.com/office/drawing/2014/main" id="{C712244C-E211-4995-BEEC-AEBEEF09C4AA}"/>
            </a:ext>
          </a:extLst>
        </xdr:cNvPr>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D09B79D5-E425-4692-9062-F34762A03214}"/>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1" name="フローチャート: 判断 300">
          <a:extLst>
            <a:ext uri="{FF2B5EF4-FFF2-40B4-BE49-F238E27FC236}">
              <a16:creationId xmlns:a16="http://schemas.microsoft.com/office/drawing/2014/main" id="{15BB12A8-47C0-4025-9501-9B1ECC88DC1A}"/>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2" name="テキスト ボックス 301">
          <a:extLst>
            <a:ext uri="{FF2B5EF4-FFF2-40B4-BE49-F238E27FC236}">
              <a16:creationId xmlns:a16="http://schemas.microsoft.com/office/drawing/2014/main" id="{27939425-BF02-469B-A7EF-4C9F276C6B6C}"/>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3" name="フローチャート: 判断 302">
          <a:extLst>
            <a:ext uri="{FF2B5EF4-FFF2-40B4-BE49-F238E27FC236}">
              <a16:creationId xmlns:a16="http://schemas.microsoft.com/office/drawing/2014/main" id="{C20F8615-DE87-40B5-8B29-706DF4F2B76D}"/>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4" name="テキスト ボックス 303">
          <a:extLst>
            <a:ext uri="{FF2B5EF4-FFF2-40B4-BE49-F238E27FC236}">
              <a16:creationId xmlns:a16="http://schemas.microsoft.com/office/drawing/2014/main" id="{4D3F0A09-9FD6-441C-B18D-DE6973315A21}"/>
            </a:ext>
          </a:extLst>
        </xdr:cNvPr>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BDB04DDB-3E05-4CA1-999A-12FD038C248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A9E8A23-1FF2-4229-9E77-4E53A77954B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AA09827B-37EC-4F9E-B59A-897230D0E7E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5642942-1C68-4406-9C36-5C76ADA97AA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2E56DD9-FACA-4AAD-8430-50DB9A28A022}"/>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D7D20403-8576-49C4-9DFC-469CF18BB50E}"/>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241322D1-C404-4B28-9525-2318B4AAAD75}"/>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49C94AE2-963F-45D0-9866-3DF047832C58}"/>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E256C2B8-3844-4DBC-A9A5-EA2E3625515A}"/>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CBD9AF2-EE99-4B0D-9AE4-DF2B38174EF9}"/>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3CE3C13E-BEA3-4DAC-9DE3-FE0EABE7784D}"/>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71DE8F54-D9E1-4B99-AE45-6F697B3DF6CB}"/>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42C1C7C3-1E3E-46C2-AD26-8E6B4C5D9B15}"/>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24DE2AD2-A574-4CE7-B18D-EC56E1E9CC62}"/>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C2520610-61AC-4150-B980-9F4D8EF8ACC8}"/>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F3534838-5671-4D5C-8CBF-2FB8EBBE4C5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C9CFFA2B-A628-4912-9280-8D1C9F393FE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9A8DD615-7398-4975-8562-5015B83E1E8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9FCA4B59-21A1-432C-A25D-5845CA4D487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FA5201B0-04EA-4A6F-97F5-A4485002EB0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E3979D61-62D1-4898-AB3E-294A44FAC1D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8E87EE06-752F-4BBE-AEAA-56A74B4B358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C83E4A05-9674-49A5-BD56-3817B6FD8B2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6446B418-7D34-4BC7-AE45-829181DE830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F7923E55-26DB-4CFD-97FD-48BAB831722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FB0CDA78-23C5-46AA-AB82-7C6CB62C1244}"/>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C50C05E-0334-44C8-9CC1-26B8E8624DC9}"/>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B004DA66-46BC-4901-8E9D-155AF8E3FC58}"/>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64D4335A-D0AA-485E-A806-7CEFE68C3CE9}"/>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D1AA5D4A-180B-4E4B-990D-108F952C96B9}"/>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BC0415CA-CDC2-46CB-A65A-61B85D5C9FBD}"/>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4FFC7B6C-72A9-419E-B8DC-29003F69B527}"/>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D789BEBF-5BA6-40E7-972A-952C4633A2EF}"/>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F73F6A2D-59E8-4B3A-BE94-7859A86314BB}"/>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8D136743-806B-4B92-BD88-28C857F7EF6E}"/>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F47BDAC4-7C6B-4CDA-9AB0-07C9247787F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80E8DC3D-F847-44FD-BAE8-7AD7F046837C}"/>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8AFC5664-0A01-4BF7-A8B6-AAD45AE7337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3" name="直線コネクタ 342">
          <a:extLst>
            <a:ext uri="{FF2B5EF4-FFF2-40B4-BE49-F238E27FC236}">
              <a16:creationId xmlns:a16="http://schemas.microsoft.com/office/drawing/2014/main" id="{E3962FE2-0363-44E5-9B12-D65E61B4CC04}"/>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4" name="農林水産業費最小値テキスト">
          <a:extLst>
            <a:ext uri="{FF2B5EF4-FFF2-40B4-BE49-F238E27FC236}">
              <a16:creationId xmlns:a16="http://schemas.microsoft.com/office/drawing/2014/main" id="{5A543BB1-855D-442B-AF48-339911B36F2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5" name="直線コネクタ 344">
          <a:extLst>
            <a:ext uri="{FF2B5EF4-FFF2-40B4-BE49-F238E27FC236}">
              <a16:creationId xmlns:a16="http://schemas.microsoft.com/office/drawing/2014/main" id="{CEB7FF9B-3519-4E24-BDB4-AB5BA1241D25}"/>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6" name="農林水産業費最大値テキスト">
          <a:extLst>
            <a:ext uri="{FF2B5EF4-FFF2-40B4-BE49-F238E27FC236}">
              <a16:creationId xmlns:a16="http://schemas.microsoft.com/office/drawing/2014/main" id="{2C4E3126-EB90-4809-86C0-E4B7166ADAA5}"/>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47" name="直線コネクタ 346">
          <a:extLst>
            <a:ext uri="{FF2B5EF4-FFF2-40B4-BE49-F238E27FC236}">
              <a16:creationId xmlns:a16="http://schemas.microsoft.com/office/drawing/2014/main" id="{B29BC02A-F9CD-4591-A63F-5C8A72752EB2}"/>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21685</xdr:rowOff>
    </xdr:from>
    <xdr:to>
      <xdr:col>55</xdr:col>
      <xdr:colOff>0</xdr:colOff>
      <xdr:row>58</xdr:row>
      <xdr:rowOff>1492</xdr:rowOff>
    </xdr:to>
    <xdr:cxnSp macro="">
      <xdr:nvCxnSpPr>
        <xdr:cNvPr id="348" name="直線コネクタ 347">
          <a:extLst>
            <a:ext uri="{FF2B5EF4-FFF2-40B4-BE49-F238E27FC236}">
              <a16:creationId xmlns:a16="http://schemas.microsoft.com/office/drawing/2014/main" id="{7B9ADA2B-1CAD-4958-A4C9-D7B75CDA8E95}"/>
            </a:ext>
          </a:extLst>
        </xdr:cNvPr>
        <xdr:cNvCxnSpPr/>
      </xdr:nvCxnSpPr>
      <xdr:spPr>
        <a:xfrm>
          <a:off x="9639300" y="9451435"/>
          <a:ext cx="838200" cy="49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119949</xdr:rowOff>
    </xdr:from>
    <xdr:ext cx="534377" cy="259045"/>
    <xdr:sp macro="" textlink="">
      <xdr:nvSpPr>
        <xdr:cNvPr id="349" name="農林水産業費平均値テキスト">
          <a:extLst>
            <a:ext uri="{FF2B5EF4-FFF2-40B4-BE49-F238E27FC236}">
              <a16:creationId xmlns:a16="http://schemas.microsoft.com/office/drawing/2014/main" id="{38CC8B30-C2D1-4194-917F-ACD9416FFC8E}"/>
            </a:ext>
          </a:extLst>
        </xdr:cNvPr>
        <xdr:cNvSpPr txBox="1"/>
      </xdr:nvSpPr>
      <xdr:spPr>
        <a:xfrm>
          <a:off x="10528300" y="920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0" name="フローチャート: 判断 349">
          <a:extLst>
            <a:ext uri="{FF2B5EF4-FFF2-40B4-BE49-F238E27FC236}">
              <a16:creationId xmlns:a16="http://schemas.microsoft.com/office/drawing/2014/main" id="{B9437288-D57F-4855-87C0-1565D5AB4E0A}"/>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21685</xdr:rowOff>
    </xdr:from>
    <xdr:to>
      <xdr:col>50</xdr:col>
      <xdr:colOff>114300</xdr:colOff>
      <xdr:row>57</xdr:row>
      <xdr:rowOff>63405</xdr:rowOff>
    </xdr:to>
    <xdr:cxnSp macro="">
      <xdr:nvCxnSpPr>
        <xdr:cNvPr id="351" name="直線コネクタ 350">
          <a:extLst>
            <a:ext uri="{FF2B5EF4-FFF2-40B4-BE49-F238E27FC236}">
              <a16:creationId xmlns:a16="http://schemas.microsoft.com/office/drawing/2014/main" id="{AA553B74-FD39-461E-8629-0C8D87BF05F1}"/>
            </a:ext>
          </a:extLst>
        </xdr:cNvPr>
        <xdr:cNvCxnSpPr/>
      </xdr:nvCxnSpPr>
      <xdr:spPr>
        <a:xfrm flipV="1">
          <a:off x="8750300" y="9451435"/>
          <a:ext cx="889000" cy="3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2" name="フローチャート: 判断 351">
          <a:extLst>
            <a:ext uri="{FF2B5EF4-FFF2-40B4-BE49-F238E27FC236}">
              <a16:creationId xmlns:a16="http://schemas.microsoft.com/office/drawing/2014/main" id="{263581D4-4AC7-4B79-8B5C-059FDFA49871}"/>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3" name="テキスト ボックス 352">
          <a:extLst>
            <a:ext uri="{FF2B5EF4-FFF2-40B4-BE49-F238E27FC236}">
              <a16:creationId xmlns:a16="http://schemas.microsoft.com/office/drawing/2014/main" id="{1BEC4DA2-C859-45FA-95C2-A1F64DBCAD3A}"/>
            </a:ext>
          </a:extLst>
        </xdr:cNvPr>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11303</xdr:rowOff>
    </xdr:from>
    <xdr:to>
      <xdr:col>45</xdr:col>
      <xdr:colOff>177800</xdr:colOff>
      <xdr:row>57</xdr:row>
      <xdr:rowOff>63405</xdr:rowOff>
    </xdr:to>
    <xdr:cxnSp macro="">
      <xdr:nvCxnSpPr>
        <xdr:cNvPr id="354" name="直線コネクタ 353">
          <a:extLst>
            <a:ext uri="{FF2B5EF4-FFF2-40B4-BE49-F238E27FC236}">
              <a16:creationId xmlns:a16="http://schemas.microsoft.com/office/drawing/2014/main" id="{D3355135-8B1C-4D8F-87C6-0D2CD3CD0F35}"/>
            </a:ext>
          </a:extLst>
        </xdr:cNvPr>
        <xdr:cNvCxnSpPr/>
      </xdr:nvCxnSpPr>
      <xdr:spPr>
        <a:xfrm>
          <a:off x="7861300" y="9783953"/>
          <a:ext cx="889000" cy="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5" name="フローチャート: 判断 354">
          <a:extLst>
            <a:ext uri="{FF2B5EF4-FFF2-40B4-BE49-F238E27FC236}">
              <a16:creationId xmlns:a16="http://schemas.microsoft.com/office/drawing/2014/main" id="{FEFA3B85-E43E-44CA-B803-C910071FA1C6}"/>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56" name="テキスト ボックス 355">
          <a:extLst>
            <a:ext uri="{FF2B5EF4-FFF2-40B4-BE49-F238E27FC236}">
              <a16:creationId xmlns:a16="http://schemas.microsoft.com/office/drawing/2014/main" id="{38F9BEE5-2DA0-4026-80D0-94C7B53B2E6E}"/>
            </a:ext>
          </a:extLst>
        </xdr:cNvPr>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11303</xdr:rowOff>
    </xdr:from>
    <xdr:to>
      <xdr:col>41</xdr:col>
      <xdr:colOff>50800</xdr:colOff>
      <xdr:row>58</xdr:row>
      <xdr:rowOff>22009</xdr:rowOff>
    </xdr:to>
    <xdr:cxnSp macro="">
      <xdr:nvCxnSpPr>
        <xdr:cNvPr id="357" name="直線コネクタ 356">
          <a:extLst>
            <a:ext uri="{FF2B5EF4-FFF2-40B4-BE49-F238E27FC236}">
              <a16:creationId xmlns:a16="http://schemas.microsoft.com/office/drawing/2014/main" id="{9DC378CE-B2BA-4336-AE14-0A25E3E626DE}"/>
            </a:ext>
          </a:extLst>
        </xdr:cNvPr>
        <xdr:cNvCxnSpPr/>
      </xdr:nvCxnSpPr>
      <xdr:spPr>
        <a:xfrm flipV="1">
          <a:off x="6972300" y="9783953"/>
          <a:ext cx="889000" cy="18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58" name="フローチャート: 判断 357">
          <a:extLst>
            <a:ext uri="{FF2B5EF4-FFF2-40B4-BE49-F238E27FC236}">
              <a16:creationId xmlns:a16="http://schemas.microsoft.com/office/drawing/2014/main" id="{4F77A075-941F-4A87-AE13-CDAD199F139E}"/>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59" name="テキスト ボックス 358">
          <a:extLst>
            <a:ext uri="{FF2B5EF4-FFF2-40B4-BE49-F238E27FC236}">
              <a16:creationId xmlns:a16="http://schemas.microsoft.com/office/drawing/2014/main" id="{E463D1BF-47BF-4A3E-A7B4-5F32CA23B669}"/>
            </a:ext>
          </a:extLst>
        </xdr:cNvPr>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0" name="フローチャート: 判断 359">
          <a:extLst>
            <a:ext uri="{FF2B5EF4-FFF2-40B4-BE49-F238E27FC236}">
              <a16:creationId xmlns:a16="http://schemas.microsoft.com/office/drawing/2014/main" id="{496618F4-8725-4625-9C18-F59428E1273E}"/>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1" name="テキスト ボックス 360">
          <a:extLst>
            <a:ext uri="{FF2B5EF4-FFF2-40B4-BE49-F238E27FC236}">
              <a16:creationId xmlns:a16="http://schemas.microsoft.com/office/drawing/2014/main" id="{C7439A81-C19C-42BB-BF48-0BB116624AC8}"/>
            </a:ext>
          </a:extLst>
        </xdr:cNvPr>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9C5E9926-C069-4E05-9367-A591A40BF9B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53187034-2A9A-4E48-8E83-0B3BB5CA965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3C4C4992-F1C4-4B5E-A3E3-FC220DB1360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988A5CB2-16C1-47C2-85BB-20A15056D40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810D7A85-79A2-4327-B68D-3E47A0ADC5B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122142</xdr:rowOff>
    </xdr:from>
    <xdr:to>
      <xdr:col>55</xdr:col>
      <xdr:colOff>50800</xdr:colOff>
      <xdr:row>58</xdr:row>
      <xdr:rowOff>52292</xdr:rowOff>
    </xdr:to>
    <xdr:sp macro="" textlink="">
      <xdr:nvSpPr>
        <xdr:cNvPr id="367" name="楕円 366">
          <a:extLst>
            <a:ext uri="{FF2B5EF4-FFF2-40B4-BE49-F238E27FC236}">
              <a16:creationId xmlns:a16="http://schemas.microsoft.com/office/drawing/2014/main" id="{DE753989-295C-4FBA-8030-C2CB77AEF205}"/>
            </a:ext>
          </a:extLst>
        </xdr:cNvPr>
        <xdr:cNvSpPr/>
      </xdr:nvSpPr>
      <xdr:spPr>
        <a:xfrm>
          <a:off x="10426700" y="98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37069</xdr:rowOff>
    </xdr:from>
    <xdr:ext cx="534377" cy="259045"/>
    <xdr:sp macro="" textlink="">
      <xdr:nvSpPr>
        <xdr:cNvPr id="368" name="農林水産業費該当値テキスト">
          <a:extLst>
            <a:ext uri="{FF2B5EF4-FFF2-40B4-BE49-F238E27FC236}">
              <a16:creationId xmlns:a16="http://schemas.microsoft.com/office/drawing/2014/main" id="{C0FA5CD8-B31D-4F4B-B614-EC72207CD6AD}"/>
            </a:ext>
          </a:extLst>
        </xdr:cNvPr>
        <xdr:cNvSpPr txBox="1"/>
      </xdr:nvSpPr>
      <xdr:spPr>
        <a:xfrm>
          <a:off x="10528300" y="98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142335</xdr:rowOff>
    </xdr:from>
    <xdr:to>
      <xdr:col>50</xdr:col>
      <xdr:colOff>165100</xdr:colOff>
      <xdr:row>55</xdr:row>
      <xdr:rowOff>72485</xdr:rowOff>
    </xdr:to>
    <xdr:sp macro="" textlink="">
      <xdr:nvSpPr>
        <xdr:cNvPr id="369" name="楕円 368">
          <a:extLst>
            <a:ext uri="{FF2B5EF4-FFF2-40B4-BE49-F238E27FC236}">
              <a16:creationId xmlns:a16="http://schemas.microsoft.com/office/drawing/2014/main" id="{E13732FC-9275-4175-B0ED-E348FF903FE7}"/>
            </a:ext>
          </a:extLst>
        </xdr:cNvPr>
        <xdr:cNvSpPr/>
      </xdr:nvSpPr>
      <xdr:spPr>
        <a:xfrm>
          <a:off x="9588500" y="9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63612</xdr:rowOff>
    </xdr:from>
    <xdr:ext cx="534377" cy="259045"/>
    <xdr:sp macro="" textlink="">
      <xdr:nvSpPr>
        <xdr:cNvPr id="370" name="テキスト ボックス 369">
          <a:extLst>
            <a:ext uri="{FF2B5EF4-FFF2-40B4-BE49-F238E27FC236}">
              <a16:creationId xmlns:a16="http://schemas.microsoft.com/office/drawing/2014/main" id="{D75A0DD3-38EA-4FEF-AE55-09A1AE414145}"/>
            </a:ext>
          </a:extLst>
        </xdr:cNvPr>
        <xdr:cNvSpPr txBox="1"/>
      </xdr:nvSpPr>
      <xdr:spPr>
        <a:xfrm>
          <a:off x="9372111" y="94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12605</xdr:rowOff>
    </xdr:from>
    <xdr:to>
      <xdr:col>46</xdr:col>
      <xdr:colOff>38100</xdr:colOff>
      <xdr:row>57</xdr:row>
      <xdr:rowOff>114205</xdr:rowOff>
    </xdr:to>
    <xdr:sp macro="" textlink="">
      <xdr:nvSpPr>
        <xdr:cNvPr id="371" name="楕円 370">
          <a:extLst>
            <a:ext uri="{FF2B5EF4-FFF2-40B4-BE49-F238E27FC236}">
              <a16:creationId xmlns:a16="http://schemas.microsoft.com/office/drawing/2014/main" id="{FBDBD6AC-6F3E-4AEA-82CE-2333476FA719}"/>
            </a:ext>
          </a:extLst>
        </xdr:cNvPr>
        <xdr:cNvSpPr/>
      </xdr:nvSpPr>
      <xdr:spPr>
        <a:xfrm>
          <a:off x="8699500" y="97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105332</xdr:rowOff>
    </xdr:from>
    <xdr:ext cx="534377" cy="259045"/>
    <xdr:sp macro="" textlink="">
      <xdr:nvSpPr>
        <xdr:cNvPr id="372" name="テキスト ボックス 371">
          <a:extLst>
            <a:ext uri="{FF2B5EF4-FFF2-40B4-BE49-F238E27FC236}">
              <a16:creationId xmlns:a16="http://schemas.microsoft.com/office/drawing/2014/main" id="{53202F35-EEE2-4225-A7C0-DE20038DD66A}"/>
            </a:ext>
          </a:extLst>
        </xdr:cNvPr>
        <xdr:cNvSpPr txBox="1"/>
      </xdr:nvSpPr>
      <xdr:spPr>
        <a:xfrm>
          <a:off x="8483111" y="987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131953</xdr:rowOff>
    </xdr:from>
    <xdr:to>
      <xdr:col>41</xdr:col>
      <xdr:colOff>101600</xdr:colOff>
      <xdr:row>57</xdr:row>
      <xdr:rowOff>62103</xdr:rowOff>
    </xdr:to>
    <xdr:sp macro="" textlink="">
      <xdr:nvSpPr>
        <xdr:cNvPr id="373" name="楕円 372">
          <a:extLst>
            <a:ext uri="{FF2B5EF4-FFF2-40B4-BE49-F238E27FC236}">
              <a16:creationId xmlns:a16="http://schemas.microsoft.com/office/drawing/2014/main" id="{A4AC03B4-7A5E-4D20-B796-7C3E4C5231AC}"/>
            </a:ext>
          </a:extLst>
        </xdr:cNvPr>
        <xdr:cNvSpPr/>
      </xdr:nvSpPr>
      <xdr:spPr>
        <a:xfrm>
          <a:off x="7810500" y="97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53230</xdr:rowOff>
    </xdr:from>
    <xdr:ext cx="534377" cy="259045"/>
    <xdr:sp macro="" textlink="">
      <xdr:nvSpPr>
        <xdr:cNvPr id="374" name="テキスト ボックス 373">
          <a:extLst>
            <a:ext uri="{FF2B5EF4-FFF2-40B4-BE49-F238E27FC236}">
              <a16:creationId xmlns:a16="http://schemas.microsoft.com/office/drawing/2014/main" id="{DAF4DBC8-D465-4AEB-85E4-4D6D24C7ABF9}"/>
            </a:ext>
          </a:extLst>
        </xdr:cNvPr>
        <xdr:cNvSpPr txBox="1"/>
      </xdr:nvSpPr>
      <xdr:spPr>
        <a:xfrm>
          <a:off x="7594111" y="98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142659</xdr:rowOff>
    </xdr:from>
    <xdr:to>
      <xdr:col>36</xdr:col>
      <xdr:colOff>165100</xdr:colOff>
      <xdr:row>58</xdr:row>
      <xdr:rowOff>72809</xdr:rowOff>
    </xdr:to>
    <xdr:sp macro="" textlink="">
      <xdr:nvSpPr>
        <xdr:cNvPr id="375" name="楕円 374">
          <a:extLst>
            <a:ext uri="{FF2B5EF4-FFF2-40B4-BE49-F238E27FC236}">
              <a16:creationId xmlns:a16="http://schemas.microsoft.com/office/drawing/2014/main" id="{CB05E87C-95D3-4F3D-BCD0-2DFF1714CAB4}"/>
            </a:ext>
          </a:extLst>
        </xdr:cNvPr>
        <xdr:cNvSpPr/>
      </xdr:nvSpPr>
      <xdr:spPr>
        <a:xfrm>
          <a:off x="6921500" y="99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63936</xdr:rowOff>
    </xdr:from>
    <xdr:ext cx="534377" cy="259045"/>
    <xdr:sp macro="" textlink="">
      <xdr:nvSpPr>
        <xdr:cNvPr id="376" name="テキスト ボックス 375">
          <a:extLst>
            <a:ext uri="{FF2B5EF4-FFF2-40B4-BE49-F238E27FC236}">
              <a16:creationId xmlns:a16="http://schemas.microsoft.com/office/drawing/2014/main" id="{1978A749-867F-4954-B76B-6C34EE9078CF}"/>
            </a:ext>
          </a:extLst>
        </xdr:cNvPr>
        <xdr:cNvSpPr txBox="1"/>
      </xdr:nvSpPr>
      <xdr:spPr>
        <a:xfrm>
          <a:off x="6705111" y="100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FF28F75B-0544-4398-B782-20C1E63B358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EC7B3220-BA27-42ED-8FDC-9F123803AAFC}"/>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B2A3F86D-C770-4E9E-BD09-DC3068EB761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13D104E5-F09E-4BF3-BF1A-E1191B27E25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B1FFDFF6-6EF3-4710-830B-678020CC1918}"/>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F2E0C438-4113-4AC7-8AB0-84C7E5546374}"/>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5FA956C2-ED88-413F-A770-B2F55A96947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A61D4D27-FC5D-47B9-AD02-83C1D4B5C53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B6A1C56B-511D-490C-933C-F5E24781D86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21E78B78-1ED5-4CC0-AB3C-1AF827CD6F3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3774C4B0-63A1-449B-BC5C-C275355C0068}"/>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43D2D87C-BA30-4914-B36E-EF4706231DB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2F83CC7F-F829-4B92-B4CC-10F75D649C33}"/>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9FDCA0B5-4AAA-40C5-BD1C-FE33AEBE1B8C}"/>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B7756537-F84F-4181-A15D-3BE5A52BA37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7531B1F5-57D3-4CFD-BC08-94AFE6243387}"/>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462B9550-E8EB-480D-8893-282ECA5B8B2D}"/>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BF7544FD-2B0F-4CDC-A2A1-156D8377395D}"/>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1BF5DF63-307F-4A97-9D16-41BC2CDBDBB4}"/>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A697A482-169B-4A58-9B48-2C1F46B0F928}"/>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C7CA8452-E551-4FA3-A2C4-59E6D26A8E2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E764F363-A77F-4E35-901D-9D586CDC8E5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E17ECEC9-85CA-463F-BB17-0AB89B34F57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0" name="直線コネクタ 399">
          <a:extLst>
            <a:ext uri="{FF2B5EF4-FFF2-40B4-BE49-F238E27FC236}">
              <a16:creationId xmlns:a16="http://schemas.microsoft.com/office/drawing/2014/main" id="{24F9E76E-A9A6-4BA9-873C-71AF7CE89C36}"/>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1" name="商工費最小値テキスト">
          <a:extLst>
            <a:ext uri="{FF2B5EF4-FFF2-40B4-BE49-F238E27FC236}">
              <a16:creationId xmlns:a16="http://schemas.microsoft.com/office/drawing/2014/main" id="{E8505452-97CD-4E02-AF0D-079B0FFEFBE7}"/>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2" name="直線コネクタ 401">
          <a:extLst>
            <a:ext uri="{FF2B5EF4-FFF2-40B4-BE49-F238E27FC236}">
              <a16:creationId xmlns:a16="http://schemas.microsoft.com/office/drawing/2014/main" id="{28446776-28D4-4DB9-9E5B-7E875494E36D}"/>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3" name="商工費最大値テキスト">
          <a:extLst>
            <a:ext uri="{FF2B5EF4-FFF2-40B4-BE49-F238E27FC236}">
              <a16:creationId xmlns:a16="http://schemas.microsoft.com/office/drawing/2014/main" id="{D1B0FBD8-4CDB-473D-AE40-3A5EBC64C63F}"/>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4" name="直線コネクタ 403">
          <a:extLst>
            <a:ext uri="{FF2B5EF4-FFF2-40B4-BE49-F238E27FC236}">
              <a16:creationId xmlns:a16="http://schemas.microsoft.com/office/drawing/2014/main" id="{93AABDF4-FC0E-4681-834A-B746508B21F7}"/>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72050</xdr:rowOff>
    </xdr:from>
    <xdr:to>
      <xdr:col>55</xdr:col>
      <xdr:colOff>0</xdr:colOff>
      <xdr:row>70</xdr:row>
      <xdr:rowOff>120010</xdr:rowOff>
    </xdr:to>
    <xdr:cxnSp macro="">
      <xdr:nvCxnSpPr>
        <xdr:cNvPr id="405" name="直線コネクタ 404">
          <a:extLst>
            <a:ext uri="{FF2B5EF4-FFF2-40B4-BE49-F238E27FC236}">
              <a16:creationId xmlns:a16="http://schemas.microsoft.com/office/drawing/2014/main" id="{44BB1F60-8DAA-4BF4-B4B1-643C4EE49818}"/>
            </a:ext>
          </a:extLst>
        </xdr:cNvPr>
        <xdr:cNvCxnSpPr/>
      </xdr:nvCxnSpPr>
      <xdr:spPr>
        <a:xfrm flipV="1">
          <a:off x="9639300" y="12073550"/>
          <a:ext cx="8382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46418</xdr:rowOff>
    </xdr:from>
    <xdr:ext cx="534377" cy="259045"/>
    <xdr:sp macro="" textlink="">
      <xdr:nvSpPr>
        <xdr:cNvPr id="406" name="商工費平均値テキスト">
          <a:extLst>
            <a:ext uri="{FF2B5EF4-FFF2-40B4-BE49-F238E27FC236}">
              <a16:creationId xmlns:a16="http://schemas.microsoft.com/office/drawing/2014/main" id="{538AE135-148A-4265-A662-F5F52D1A4AE7}"/>
            </a:ext>
          </a:extLst>
        </xdr:cNvPr>
        <xdr:cNvSpPr txBox="1"/>
      </xdr:nvSpPr>
      <xdr:spPr>
        <a:xfrm>
          <a:off x="10528300" y="1324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07" name="フローチャート: 判断 406">
          <a:extLst>
            <a:ext uri="{FF2B5EF4-FFF2-40B4-BE49-F238E27FC236}">
              <a16:creationId xmlns:a16="http://schemas.microsoft.com/office/drawing/2014/main" id="{34E0CDBF-B97E-4CCC-B9B5-30655662B05C}"/>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120010</xdr:rowOff>
    </xdr:from>
    <xdr:to>
      <xdr:col>50</xdr:col>
      <xdr:colOff>114300</xdr:colOff>
      <xdr:row>78</xdr:row>
      <xdr:rowOff>5832</xdr:rowOff>
    </xdr:to>
    <xdr:cxnSp macro="">
      <xdr:nvCxnSpPr>
        <xdr:cNvPr id="408" name="直線コネクタ 407">
          <a:extLst>
            <a:ext uri="{FF2B5EF4-FFF2-40B4-BE49-F238E27FC236}">
              <a16:creationId xmlns:a16="http://schemas.microsoft.com/office/drawing/2014/main" id="{1CD103F8-CA6B-40EC-A4C9-E2CB4F88CFDC}"/>
            </a:ext>
          </a:extLst>
        </xdr:cNvPr>
        <xdr:cNvCxnSpPr/>
      </xdr:nvCxnSpPr>
      <xdr:spPr>
        <a:xfrm flipV="1">
          <a:off x="8750300" y="12121510"/>
          <a:ext cx="889000" cy="125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09" name="フローチャート: 判断 408">
          <a:extLst>
            <a:ext uri="{FF2B5EF4-FFF2-40B4-BE49-F238E27FC236}">
              <a16:creationId xmlns:a16="http://schemas.microsoft.com/office/drawing/2014/main" id="{C15E1DFA-DAE5-47DF-AD21-59C3A9A99D3B}"/>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0" name="テキスト ボックス 409">
          <a:extLst>
            <a:ext uri="{FF2B5EF4-FFF2-40B4-BE49-F238E27FC236}">
              <a16:creationId xmlns:a16="http://schemas.microsoft.com/office/drawing/2014/main" id="{B587EF3A-8EAE-40E5-B181-32EC40D6D2A4}"/>
            </a:ext>
          </a:extLst>
        </xdr:cNvPr>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5832</xdr:rowOff>
    </xdr:from>
    <xdr:to>
      <xdr:col>45</xdr:col>
      <xdr:colOff>177800</xdr:colOff>
      <xdr:row>78</xdr:row>
      <xdr:rowOff>165829</xdr:rowOff>
    </xdr:to>
    <xdr:cxnSp macro="">
      <xdr:nvCxnSpPr>
        <xdr:cNvPr id="411" name="直線コネクタ 410">
          <a:extLst>
            <a:ext uri="{FF2B5EF4-FFF2-40B4-BE49-F238E27FC236}">
              <a16:creationId xmlns:a16="http://schemas.microsoft.com/office/drawing/2014/main" id="{E3FBEA46-C199-4253-AD1B-DC5725153FAB}"/>
            </a:ext>
          </a:extLst>
        </xdr:cNvPr>
        <xdr:cNvCxnSpPr/>
      </xdr:nvCxnSpPr>
      <xdr:spPr>
        <a:xfrm flipV="1">
          <a:off x="7861300" y="13378932"/>
          <a:ext cx="889000" cy="15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2" name="フローチャート: 判断 411">
          <a:extLst>
            <a:ext uri="{FF2B5EF4-FFF2-40B4-BE49-F238E27FC236}">
              <a16:creationId xmlns:a16="http://schemas.microsoft.com/office/drawing/2014/main" id="{FD137CFC-5AAC-48F1-BEB0-BBD477697B04}"/>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56707</xdr:rowOff>
    </xdr:from>
    <xdr:ext cx="534377" cy="259045"/>
    <xdr:sp macro="" textlink="">
      <xdr:nvSpPr>
        <xdr:cNvPr id="413" name="テキスト ボックス 412">
          <a:extLst>
            <a:ext uri="{FF2B5EF4-FFF2-40B4-BE49-F238E27FC236}">
              <a16:creationId xmlns:a16="http://schemas.microsoft.com/office/drawing/2014/main" id="{A87BAF27-60ED-475B-917A-BE647C7A20F8}"/>
            </a:ext>
          </a:extLst>
        </xdr:cNvPr>
        <xdr:cNvSpPr txBox="1"/>
      </xdr:nvSpPr>
      <xdr:spPr>
        <a:xfrm>
          <a:off x="8483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165829</xdr:rowOff>
    </xdr:from>
    <xdr:to>
      <xdr:col>41</xdr:col>
      <xdr:colOff>50800</xdr:colOff>
      <xdr:row>79</xdr:row>
      <xdr:rowOff>21979</xdr:rowOff>
    </xdr:to>
    <xdr:cxnSp macro="">
      <xdr:nvCxnSpPr>
        <xdr:cNvPr id="414" name="直線コネクタ 413">
          <a:extLst>
            <a:ext uri="{FF2B5EF4-FFF2-40B4-BE49-F238E27FC236}">
              <a16:creationId xmlns:a16="http://schemas.microsoft.com/office/drawing/2014/main" id="{2061715E-298C-4E10-99D6-BF5F04FB7C25}"/>
            </a:ext>
          </a:extLst>
        </xdr:cNvPr>
        <xdr:cNvCxnSpPr/>
      </xdr:nvCxnSpPr>
      <xdr:spPr>
        <a:xfrm flipV="1">
          <a:off x="6972300" y="13538929"/>
          <a:ext cx="8890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5" name="フローチャート: 判断 414">
          <a:extLst>
            <a:ext uri="{FF2B5EF4-FFF2-40B4-BE49-F238E27FC236}">
              <a16:creationId xmlns:a16="http://schemas.microsoft.com/office/drawing/2014/main" id="{B5BEE0EE-0D39-4903-9D5D-005E60B9FA25}"/>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6" name="テキスト ボックス 415">
          <a:extLst>
            <a:ext uri="{FF2B5EF4-FFF2-40B4-BE49-F238E27FC236}">
              <a16:creationId xmlns:a16="http://schemas.microsoft.com/office/drawing/2014/main" id="{12B7B994-C89F-4F7F-842B-F26E6F60D0EB}"/>
            </a:ext>
          </a:extLst>
        </xdr:cNvPr>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17" name="フローチャート: 判断 416">
          <a:extLst>
            <a:ext uri="{FF2B5EF4-FFF2-40B4-BE49-F238E27FC236}">
              <a16:creationId xmlns:a16="http://schemas.microsoft.com/office/drawing/2014/main" id="{94F8B1C2-7069-4FA6-83B8-824931A78192}"/>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18" name="テキスト ボックス 417">
          <a:extLst>
            <a:ext uri="{FF2B5EF4-FFF2-40B4-BE49-F238E27FC236}">
              <a16:creationId xmlns:a16="http://schemas.microsoft.com/office/drawing/2014/main" id="{3279A2BD-3521-406B-8D73-BB2BA9A28646}"/>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2F07CE8-F6EE-40BD-B8F4-A008A505884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CAC9D95F-B33C-4F61-BA98-68E63F14588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CAEF2D66-3A88-43C0-AC5E-B9260EEA01AC}"/>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7A9633C-B882-4A19-BEE1-25B2019CE24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D542EF15-AAC8-42F6-8A8C-9A198A33A5F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21250</xdr:rowOff>
    </xdr:from>
    <xdr:to>
      <xdr:col>55</xdr:col>
      <xdr:colOff>50800</xdr:colOff>
      <xdr:row>70</xdr:row>
      <xdr:rowOff>122850</xdr:rowOff>
    </xdr:to>
    <xdr:sp macro="" textlink="">
      <xdr:nvSpPr>
        <xdr:cNvPr id="424" name="楕円 423">
          <a:extLst>
            <a:ext uri="{FF2B5EF4-FFF2-40B4-BE49-F238E27FC236}">
              <a16:creationId xmlns:a16="http://schemas.microsoft.com/office/drawing/2014/main" id="{1636A9E7-C413-4EFE-95E2-188B55361202}"/>
            </a:ext>
          </a:extLst>
        </xdr:cNvPr>
        <xdr:cNvSpPr/>
      </xdr:nvSpPr>
      <xdr:spPr>
        <a:xfrm>
          <a:off x="10426700" y="120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145727</xdr:rowOff>
    </xdr:from>
    <xdr:ext cx="599010" cy="259045"/>
    <xdr:sp macro="" textlink="">
      <xdr:nvSpPr>
        <xdr:cNvPr id="425" name="商工費該当値テキスト">
          <a:extLst>
            <a:ext uri="{FF2B5EF4-FFF2-40B4-BE49-F238E27FC236}">
              <a16:creationId xmlns:a16="http://schemas.microsoft.com/office/drawing/2014/main" id="{52AD833F-8EBF-4FD2-B780-7B1859994A03}"/>
            </a:ext>
          </a:extLst>
        </xdr:cNvPr>
        <xdr:cNvSpPr txBox="1"/>
      </xdr:nvSpPr>
      <xdr:spPr>
        <a:xfrm>
          <a:off x="10528300" y="1197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69210</xdr:rowOff>
    </xdr:from>
    <xdr:to>
      <xdr:col>50</xdr:col>
      <xdr:colOff>165100</xdr:colOff>
      <xdr:row>70</xdr:row>
      <xdr:rowOff>170810</xdr:rowOff>
    </xdr:to>
    <xdr:sp macro="" textlink="">
      <xdr:nvSpPr>
        <xdr:cNvPr id="426" name="楕円 425">
          <a:extLst>
            <a:ext uri="{FF2B5EF4-FFF2-40B4-BE49-F238E27FC236}">
              <a16:creationId xmlns:a16="http://schemas.microsoft.com/office/drawing/2014/main" id="{4B03F53A-7C6B-4D3D-A936-6066E9DB888C}"/>
            </a:ext>
          </a:extLst>
        </xdr:cNvPr>
        <xdr:cNvSpPr/>
      </xdr:nvSpPr>
      <xdr:spPr>
        <a:xfrm>
          <a:off x="9588500" y="120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15887</xdr:rowOff>
    </xdr:from>
    <xdr:ext cx="599010" cy="259045"/>
    <xdr:sp macro="" textlink="">
      <xdr:nvSpPr>
        <xdr:cNvPr id="427" name="テキスト ボックス 426">
          <a:extLst>
            <a:ext uri="{FF2B5EF4-FFF2-40B4-BE49-F238E27FC236}">
              <a16:creationId xmlns:a16="http://schemas.microsoft.com/office/drawing/2014/main" id="{AE65184A-EC24-4756-B79A-382B7D0B8B36}"/>
            </a:ext>
          </a:extLst>
        </xdr:cNvPr>
        <xdr:cNvSpPr txBox="1"/>
      </xdr:nvSpPr>
      <xdr:spPr>
        <a:xfrm>
          <a:off x="9339795" y="1184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126482</xdr:rowOff>
    </xdr:from>
    <xdr:to>
      <xdr:col>46</xdr:col>
      <xdr:colOff>38100</xdr:colOff>
      <xdr:row>78</xdr:row>
      <xdr:rowOff>56632</xdr:rowOff>
    </xdr:to>
    <xdr:sp macro="" textlink="">
      <xdr:nvSpPr>
        <xdr:cNvPr id="428" name="楕円 427">
          <a:extLst>
            <a:ext uri="{FF2B5EF4-FFF2-40B4-BE49-F238E27FC236}">
              <a16:creationId xmlns:a16="http://schemas.microsoft.com/office/drawing/2014/main" id="{3BB55E01-14C0-4D53-82E3-320FE4F104BA}"/>
            </a:ext>
          </a:extLst>
        </xdr:cNvPr>
        <xdr:cNvSpPr/>
      </xdr:nvSpPr>
      <xdr:spPr>
        <a:xfrm>
          <a:off x="86995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47759</xdr:rowOff>
    </xdr:from>
    <xdr:ext cx="534377" cy="259045"/>
    <xdr:sp macro="" textlink="">
      <xdr:nvSpPr>
        <xdr:cNvPr id="429" name="テキスト ボックス 428">
          <a:extLst>
            <a:ext uri="{FF2B5EF4-FFF2-40B4-BE49-F238E27FC236}">
              <a16:creationId xmlns:a16="http://schemas.microsoft.com/office/drawing/2014/main" id="{036E7400-F56D-4BDE-B9A8-B0A077A112AC}"/>
            </a:ext>
          </a:extLst>
        </xdr:cNvPr>
        <xdr:cNvSpPr txBox="1"/>
      </xdr:nvSpPr>
      <xdr:spPr>
        <a:xfrm>
          <a:off x="8483111" y="134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115029</xdr:rowOff>
    </xdr:from>
    <xdr:to>
      <xdr:col>41</xdr:col>
      <xdr:colOff>101600</xdr:colOff>
      <xdr:row>79</xdr:row>
      <xdr:rowOff>45179</xdr:rowOff>
    </xdr:to>
    <xdr:sp macro="" textlink="">
      <xdr:nvSpPr>
        <xdr:cNvPr id="430" name="楕円 429">
          <a:extLst>
            <a:ext uri="{FF2B5EF4-FFF2-40B4-BE49-F238E27FC236}">
              <a16:creationId xmlns:a16="http://schemas.microsoft.com/office/drawing/2014/main" id="{A64550AC-93BA-4CC7-BF90-B0A8B84FE604}"/>
            </a:ext>
          </a:extLst>
        </xdr:cNvPr>
        <xdr:cNvSpPr/>
      </xdr:nvSpPr>
      <xdr:spPr>
        <a:xfrm>
          <a:off x="7810500" y="134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36306</xdr:rowOff>
    </xdr:from>
    <xdr:ext cx="469744" cy="259045"/>
    <xdr:sp macro="" textlink="">
      <xdr:nvSpPr>
        <xdr:cNvPr id="431" name="テキスト ボックス 430">
          <a:extLst>
            <a:ext uri="{FF2B5EF4-FFF2-40B4-BE49-F238E27FC236}">
              <a16:creationId xmlns:a16="http://schemas.microsoft.com/office/drawing/2014/main" id="{B2827856-5AB0-42D8-95DF-C8553FD206DA}"/>
            </a:ext>
          </a:extLst>
        </xdr:cNvPr>
        <xdr:cNvSpPr txBox="1"/>
      </xdr:nvSpPr>
      <xdr:spPr>
        <a:xfrm>
          <a:off x="7626428" y="135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142629</xdr:rowOff>
    </xdr:from>
    <xdr:to>
      <xdr:col>36</xdr:col>
      <xdr:colOff>165100</xdr:colOff>
      <xdr:row>79</xdr:row>
      <xdr:rowOff>72779</xdr:rowOff>
    </xdr:to>
    <xdr:sp macro="" textlink="">
      <xdr:nvSpPr>
        <xdr:cNvPr id="432" name="楕円 431">
          <a:extLst>
            <a:ext uri="{FF2B5EF4-FFF2-40B4-BE49-F238E27FC236}">
              <a16:creationId xmlns:a16="http://schemas.microsoft.com/office/drawing/2014/main" id="{993A80B3-BA63-4F60-84A2-421726C27501}"/>
            </a:ext>
          </a:extLst>
        </xdr:cNvPr>
        <xdr:cNvSpPr/>
      </xdr:nvSpPr>
      <xdr:spPr>
        <a:xfrm>
          <a:off x="6921500" y="135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63906</xdr:rowOff>
    </xdr:from>
    <xdr:ext cx="469744" cy="259045"/>
    <xdr:sp macro="" textlink="">
      <xdr:nvSpPr>
        <xdr:cNvPr id="433" name="テキスト ボックス 432">
          <a:extLst>
            <a:ext uri="{FF2B5EF4-FFF2-40B4-BE49-F238E27FC236}">
              <a16:creationId xmlns:a16="http://schemas.microsoft.com/office/drawing/2014/main" id="{B8C70CC0-4EA3-410F-B1E5-34500458C693}"/>
            </a:ext>
          </a:extLst>
        </xdr:cNvPr>
        <xdr:cNvSpPr txBox="1"/>
      </xdr:nvSpPr>
      <xdr:spPr>
        <a:xfrm>
          <a:off x="6737428" y="1360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29BF0559-2521-4E51-A7A7-8DBA2579819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A38B1F5A-98B3-427E-8FA8-154160C923A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36F5716B-65BE-4516-BEA5-B762F12C9A4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BF1EE594-31C2-4FB8-B89C-7035072E854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BFC8CDDD-7547-4A0A-8675-7298C63F01D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80071E50-E013-4037-8CB4-D6F850DBF89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DFB4EAA8-6170-48D6-B142-08750133DE9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7F830F0A-F9D7-45AE-AEEA-7FFFECE5960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BF3FE557-E7A8-428C-8990-186A81792BD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31DF0B81-DF5D-4338-9AAB-EFBEC5FB6EE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7245AC86-4CEC-49A2-8FD5-4472B23562A6}"/>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BBB8A5FD-0CC5-4704-A724-6522DBC29A3A}"/>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E01B0E68-CFD4-4E82-B188-5EF31AB31D29}"/>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3FCBC17D-3F56-40FB-90D3-D8DC722F783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2756C8D4-32B0-49DB-87CD-3C5C37E10C11}"/>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E6C587D0-8B92-43CA-89AA-59CF9D55A03A}"/>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B5EA2ED6-9750-45ED-8B81-17333E63E9DB}"/>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672FB4F9-611C-4A95-BFA6-7B8142854BE3}"/>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7A1A4189-30EB-4F05-957B-5264CCE8EAAF}"/>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404172BE-8826-4414-A62F-5255B6B1F1C6}"/>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BD95B163-9279-48D6-AD47-0FBA1BFE4299}"/>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5104488C-6C96-4E05-9B1B-D8F74DA9F392}"/>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9981D2B9-73F6-4A79-800C-15EFA666392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26B1CD03-BE50-4863-98DB-D068CD79444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418BDD5F-87E6-444F-A05C-A6525EBC626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89495</xdr:rowOff>
    </xdr:from>
    <xdr:to>
      <xdr:col>54</xdr:col>
      <xdr:colOff>189865</xdr:colOff>
      <xdr:row>97</xdr:row>
      <xdr:rowOff>162353</xdr:rowOff>
    </xdr:to>
    <xdr:cxnSp macro="">
      <xdr:nvCxnSpPr>
        <xdr:cNvPr id="459" name="直線コネクタ 458">
          <a:extLst>
            <a:ext uri="{FF2B5EF4-FFF2-40B4-BE49-F238E27FC236}">
              <a16:creationId xmlns:a16="http://schemas.microsoft.com/office/drawing/2014/main" id="{52FDFBB1-27C6-4160-8625-CF588F9092B9}"/>
            </a:ext>
          </a:extLst>
        </xdr:cNvPr>
        <xdr:cNvCxnSpPr/>
      </xdr:nvCxnSpPr>
      <xdr:spPr>
        <a:xfrm flipV="1">
          <a:off x="10475595" y="15519995"/>
          <a:ext cx="1270" cy="127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166180</xdr:rowOff>
    </xdr:from>
    <xdr:ext cx="534377" cy="259045"/>
    <xdr:sp macro="" textlink="">
      <xdr:nvSpPr>
        <xdr:cNvPr id="460" name="土木費最小値テキスト">
          <a:extLst>
            <a:ext uri="{FF2B5EF4-FFF2-40B4-BE49-F238E27FC236}">
              <a16:creationId xmlns:a16="http://schemas.microsoft.com/office/drawing/2014/main" id="{575E411E-B4DD-4E32-A8A0-2F77A30BE590}"/>
            </a:ext>
          </a:extLst>
        </xdr:cNvPr>
        <xdr:cNvSpPr txBox="1"/>
      </xdr:nvSpPr>
      <xdr:spPr>
        <a:xfrm>
          <a:off x="10528300" y="1679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162353</xdr:rowOff>
    </xdr:from>
    <xdr:to>
      <xdr:col>55</xdr:col>
      <xdr:colOff>88900</xdr:colOff>
      <xdr:row>97</xdr:row>
      <xdr:rowOff>162353</xdr:rowOff>
    </xdr:to>
    <xdr:cxnSp macro="">
      <xdr:nvCxnSpPr>
        <xdr:cNvPr id="461" name="直線コネクタ 460">
          <a:extLst>
            <a:ext uri="{FF2B5EF4-FFF2-40B4-BE49-F238E27FC236}">
              <a16:creationId xmlns:a16="http://schemas.microsoft.com/office/drawing/2014/main" id="{B855508C-A790-428F-A8C6-677CABB8B5B5}"/>
            </a:ext>
          </a:extLst>
        </xdr:cNvPr>
        <xdr:cNvCxnSpPr/>
      </xdr:nvCxnSpPr>
      <xdr:spPr>
        <a:xfrm>
          <a:off x="10388600" y="1679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36172</xdr:rowOff>
    </xdr:from>
    <xdr:ext cx="599010" cy="259045"/>
    <xdr:sp macro="" textlink="">
      <xdr:nvSpPr>
        <xdr:cNvPr id="462" name="土木費最大値テキスト">
          <a:extLst>
            <a:ext uri="{FF2B5EF4-FFF2-40B4-BE49-F238E27FC236}">
              <a16:creationId xmlns:a16="http://schemas.microsoft.com/office/drawing/2014/main" id="{DAB25856-8882-47D6-AF00-751CD0BD4FBC}"/>
            </a:ext>
          </a:extLst>
        </xdr:cNvPr>
        <xdr:cNvSpPr txBox="1"/>
      </xdr:nvSpPr>
      <xdr:spPr>
        <a:xfrm>
          <a:off x="10528300" y="1529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89495</xdr:rowOff>
    </xdr:from>
    <xdr:to>
      <xdr:col>55</xdr:col>
      <xdr:colOff>88900</xdr:colOff>
      <xdr:row>90</xdr:row>
      <xdr:rowOff>89495</xdr:rowOff>
    </xdr:to>
    <xdr:cxnSp macro="">
      <xdr:nvCxnSpPr>
        <xdr:cNvPr id="463" name="直線コネクタ 462">
          <a:extLst>
            <a:ext uri="{FF2B5EF4-FFF2-40B4-BE49-F238E27FC236}">
              <a16:creationId xmlns:a16="http://schemas.microsoft.com/office/drawing/2014/main" id="{47D76BE3-77B3-4FC5-813D-E7F45EAF04B7}"/>
            </a:ext>
          </a:extLst>
        </xdr:cNvPr>
        <xdr:cNvCxnSpPr/>
      </xdr:nvCxnSpPr>
      <xdr:spPr>
        <a:xfrm>
          <a:off x="10388600" y="1551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94698</xdr:rowOff>
    </xdr:from>
    <xdr:to>
      <xdr:col>55</xdr:col>
      <xdr:colOff>0</xdr:colOff>
      <xdr:row>95</xdr:row>
      <xdr:rowOff>163170</xdr:rowOff>
    </xdr:to>
    <xdr:cxnSp macro="">
      <xdr:nvCxnSpPr>
        <xdr:cNvPr id="464" name="直線コネクタ 463">
          <a:extLst>
            <a:ext uri="{FF2B5EF4-FFF2-40B4-BE49-F238E27FC236}">
              <a16:creationId xmlns:a16="http://schemas.microsoft.com/office/drawing/2014/main" id="{2E1CBA64-ED52-4AB9-8481-EEFFFA387D22}"/>
            </a:ext>
          </a:extLst>
        </xdr:cNvPr>
        <xdr:cNvCxnSpPr/>
      </xdr:nvCxnSpPr>
      <xdr:spPr>
        <a:xfrm flipV="1">
          <a:off x="9639300" y="15525198"/>
          <a:ext cx="838200" cy="9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18690</xdr:rowOff>
    </xdr:from>
    <xdr:ext cx="534377" cy="259045"/>
    <xdr:sp macro="" textlink="">
      <xdr:nvSpPr>
        <xdr:cNvPr id="465" name="土木費平均値テキスト">
          <a:extLst>
            <a:ext uri="{FF2B5EF4-FFF2-40B4-BE49-F238E27FC236}">
              <a16:creationId xmlns:a16="http://schemas.microsoft.com/office/drawing/2014/main" id="{B0A1827C-1B52-4805-AA5F-3FAC06B8F168}"/>
            </a:ext>
          </a:extLst>
        </xdr:cNvPr>
        <xdr:cNvSpPr txBox="1"/>
      </xdr:nvSpPr>
      <xdr:spPr>
        <a:xfrm>
          <a:off x="10528300" y="16306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40263</xdr:rowOff>
    </xdr:from>
    <xdr:to>
      <xdr:col>55</xdr:col>
      <xdr:colOff>50800</xdr:colOff>
      <xdr:row>95</xdr:row>
      <xdr:rowOff>141863</xdr:rowOff>
    </xdr:to>
    <xdr:sp macro="" textlink="">
      <xdr:nvSpPr>
        <xdr:cNvPr id="466" name="フローチャート: 判断 465">
          <a:extLst>
            <a:ext uri="{FF2B5EF4-FFF2-40B4-BE49-F238E27FC236}">
              <a16:creationId xmlns:a16="http://schemas.microsoft.com/office/drawing/2014/main" id="{FB5783B4-C34A-44DB-8C85-A923F3D55215}"/>
            </a:ext>
          </a:extLst>
        </xdr:cNvPr>
        <xdr:cNvSpPr/>
      </xdr:nvSpPr>
      <xdr:spPr>
        <a:xfrm>
          <a:off x="10426700" y="1632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163170</xdr:rowOff>
    </xdr:from>
    <xdr:to>
      <xdr:col>50</xdr:col>
      <xdr:colOff>114300</xdr:colOff>
      <xdr:row>97</xdr:row>
      <xdr:rowOff>77358</xdr:rowOff>
    </xdr:to>
    <xdr:cxnSp macro="">
      <xdr:nvCxnSpPr>
        <xdr:cNvPr id="467" name="直線コネクタ 466">
          <a:extLst>
            <a:ext uri="{FF2B5EF4-FFF2-40B4-BE49-F238E27FC236}">
              <a16:creationId xmlns:a16="http://schemas.microsoft.com/office/drawing/2014/main" id="{BFCE001E-C1F0-41F0-AF9A-8DDBC4AA1AD8}"/>
            </a:ext>
          </a:extLst>
        </xdr:cNvPr>
        <xdr:cNvCxnSpPr/>
      </xdr:nvCxnSpPr>
      <xdr:spPr>
        <a:xfrm flipV="1">
          <a:off x="8750300" y="16450920"/>
          <a:ext cx="889000" cy="25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75053</xdr:rowOff>
    </xdr:from>
    <xdr:to>
      <xdr:col>50</xdr:col>
      <xdr:colOff>165100</xdr:colOff>
      <xdr:row>96</xdr:row>
      <xdr:rowOff>5203</xdr:rowOff>
    </xdr:to>
    <xdr:sp macro="" textlink="">
      <xdr:nvSpPr>
        <xdr:cNvPr id="468" name="フローチャート: 判断 467">
          <a:extLst>
            <a:ext uri="{FF2B5EF4-FFF2-40B4-BE49-F238E27FC236}">
              <a16:creationId xmlns:a16="http://schemas.microsoft.com/office/drawing/2014/main" id="{8A1E157C-5863-43A3-BCCF-A2A3D46E6CA5}"/>
            </a:ext>
          </a:extLst>
        </xdr:cNvPr>
        <xdr:cNvSpPr/>
      </xdr:nvSpPr>
      <xdr:spPr>
        <a:xfrm>
          <a:off x="9588500" y="1636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21730</xdr:rowOff>
    </xdr:from>
    <xdr:ext cx="534377" cy="259045"/>
    <xdr:sp macro="" textlink="">
      <xdr:nvSpPr>
        <xdr:cNvPr id="469" name="テキスト ボックス 468">
          <a:extLst>
            <a:ext uri="{FF2B5EF4-FFF2-40B4-BE49-F238E27FC236}">
              <a16:creationId xmlns:a16="http://schemas.microsoft.com/office/drawing/2014/main" id="{74757BBA-E255-431C-9684-A00405353EAD}"/>
            </a:ext>
          </a:extLst>
        </xdr:cNvPr>
        <xdr:cNvSpPr txBox="1"/>
      </xdr:nvSpPr>
      <xdr:spPr>
        <a:xfrm>
          <a:off x="9372111" y="1613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77358</xdr:rowOff>
    </xdr:from>
    <xdr:to>
      <xdr:col>45</xdr:col>
      <xdr:colOff>177800</xdr:colOff>
      <xdr:row>97</xdr:row>
      <xdr:rowOff>139602</xdr:rowOff>
    </xdr:to>
    <xdr:cxnSp macro="">
      <xdr:nvCxnSpPr>
        <xdr:cNvPr id="470" name="直線コネクタ 469">
          <a:extLst>
            <a:ext uri="{FF2B5EF4-FFF2-40B4-BE49-F238E27FC236}">
              <a16:creationId xmlns:a16="http://schemas.microsoft.com/office/drawing/2014/main" id="{67F9E820-EBA7-48F4-9A08-191A3971FFBB}"/>
            </a:ext>
          </a:extLst>
        </xdr:cNvPr>
        <xdr:cNvCxnSpPr/>
      </xdr:nvCxnSpPr>
      <xdr:spPr>
        <a:xfrm flipV="1">
          <a:off x="7861300" y="16708008"/>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87409</xdr:rowOff>
    </xdr:from>
    <xdr:to>
      <xdr:col>46</xdr:col>
      <xdr:colOff>38100</xdr:colOff>
      <xdr:row>94</xdr:row>
      <xdr:rowOff>17559</xdr:rowOff>
    </xdr:to>
    <xdr:sp macro="" textlink="">
      <xdr:nvSpPr>
        <xdr:cNvPr id="471" name="フローチャート: 判断 470">
          <a:extLst>
            <a:ext uri="{FF2B5EF4-FFF2-40B4-BE49-F238E27FC236}">
              <a16:creationId xmlns:a16="http://schemas.microsoft.com/office/drawing/2014/main" id="{B5B4A62C-78FC-4D05-803D-5C2344EA31B9}"/>
            </a:ext>
          </a:extLst>
        </xdr:cNvPr>
        <xdr:cNvSpPr/>
      </xdr:nvSpPr>
      <xdr:spPr>
        <a:xfrm>
          <a:off x="8699500" y="1603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34086</xdr:rowOff>
    </xdr:from>
    <xdr:ext cx="534377" cy="259045"/>
    <xdr:sp macro="" textlink="">
      <xdr:nvSpPr>
        <xdr:cNvPr id="472" name="テキスト ボックス 471">
          <a:extLst>
            <a:ext uri="{FF2B5EF4-FFF2-40B4-BE49-F238E27FC236}">
              <a16:creationId xmlns:a16="http://schemas.microsoft.com/office/drawing/2014/main" id="{C68770AA-3558-4505-A2B0-4D21EC5E75D0}"/>
            </a:ext>
          </a:extLst>
        </xdr:cNvPr>
        <xdr:cNvSpPr txBox="1"/>
      </xdr:nvSpPr>
      <xdr:spPr>
        <a:xfrm>
          <a:off x="8483111" y="158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139602</xdr:rowOff>
    </xdr:from>
    <xdr:to>
      <xdr:col>41</xdr:col>
      <xdr:colOff>50800</xdr:colOff>
      <xdr:row>98</xdr:row>
      <xdr:rowOff>91215</xdr:rowOff>
    </xdr:to>
    <xdr:cxnSp macro="">
      <xdr:nvCxnSpPr>
        <xdr:cNvPr id="473" name="直線コネクタ 472">
          <a:extLst>
            <a:ext uri="{FF2B5EF4-FFF2-40B4-BE49-F238E27FC236}">
              <a16:creationId xmlns:a16="http://schemas.microsoft.com/office/drawing/2014/main" id="{923DA793-907A-4107-88D5-DB1DDA0459CD}"/>
            </a:ext>
          </a:extLst>
        </xdr:cNvPr>
        <xdr:cNvCxnSpPr/>
      </xdr:nvCxnSpPr>
      <xdr:spPr>
        <a:xfrm flipV="1">
          <a:off x="6972300" y="16770252"/>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14365</xdr:rowOff>
    </xdr:from>
    <xdr:to>
      <xdr:col>41</xdr:col>
      <xdr:colOff>101600</xdr:colOff>
      <xdr:row>94</xdr:row>
      <xdr:rowOff>115965</xdr:rowOff>
    </xdr:to>
    <xdr:sp macro="" textlink="">
      <xdr:nvSpPr>
        <xdr:cNvPr id="474" name="フローチャート: 判断 473">
          <a:extLst>
            <a:ext uri="{FF2B5EF4-FFF2-40B4-BE49-F238E27FC236}">
              <a16:creationId xmlns:a16="http://schemas.microsoft.com/office/drawing/2014/main" id="{4348CB1A-F0A0-4C0C-BC35-A89EF7C07F15}"/>
            </a:ext>
          </a:extLst>
        </xdr:cNvPr>
        <xdr:cNvSpPr/>
      </xdr:nvSpPr>
      <xdr:spPr>
        <a:xfrm>
          <a:off x="7810500" y="1613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132492</xdr:rowOff>
    </xdr:from>
    <xdr:ext cx="534377" cy="259045"/>
    <xdr:sp macro="" textlink="">
      <xdr:nvSpPr>
        <xdr:cNvPr id="475" name="テキスト ボックス 474">
          <a:extLst>
            <a:ext uri="{FF2B5EF4-FFF2-40B4-BE49-F238E27FC236}">
              <a16:creationId xmlns:a16="http://schemas.microsoft.com/office/drawing/2014/main" id="{6000748A-4135-4740-AF53-299C251EC861}"/>
            </a:ext>
          </a:extLst>
        </xdr:cNvPr>
        <xdr:cNvSpPr txBox="1"/>
      </xdr:nvSpPr>
      <xdr:spPr>
        <a:xfrm>
          <a:off x="7594111" y="1590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167517</xdr:rowOff>
    </xdr:from>
    <xdr:to>
      <xdr:col>36</xdr:col>
      <xdr:colOff>165100</xdr:colOff>
      <xdr:row>96</xdr:row>
      <xdr:rowOff>97667</xdr:rowOff>
    </xdr:to>
    <xdr:sp macro="" textlink="">
      <xdr:nvSpPr>
        <xdr:cNvPr id="476" name="フローチャート: 判断 475">
          <a:extLst>
            <a:ext uri="{FF2B5EF4-FFF2-40B4-BE49-F238E27FC236}">
              <a16:creationId xmlns:a16="http://schemas.microsoft.com/office/drawing/2014/main" id="{C542F4B6-A455-4EAD-8129-A34413FB7269}"/>
            </a:ext>
          </a:extLst>
        </xdr:cNvPr>
        <xdr:cNvSpPr/>
      </xdr:nvSpPr>
      <xdr:spPr>
        <a:xfrm>
          <a:off x="6921500" y="1645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114194</xdr:rowOff>
    </xdr:from>
    <xdr:ext cx="534377" cy="259045"/>
    <xdr:sp macro="" textlink="">
      <xdr:nvSpPr>
        <xdr:cNvPr id="477" name="テキスト ボックス 476">
          <a:extLst>
            <a:ext uri="{FF2B5EF4-FFF2-40B4-BE49-F238E27FC236}">
              <a16:creationId xmlns:a16="http://schemas.microsoft.com/office/drawing/2014/main" id="{EF9EF66C-C73C-4C0A-8804-DA1095ACAA76}"/>
            </a:ext>
          </a:extLst>
        </xdr:cNvPr>
        <xdr:cNvSpPr txBox="1"/>
      </xdr:nvSpPr>
      <xdr:spPr>
        <a:xfrm>
          <a:off x="6705111" y="1623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6F1BC688-7DA8-4FD4-93B4-4131A947A7E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C62EC07C-92AA-42BA-93D5-C865E6DAF4D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AA349A4A-96C2-4B57-BF35-B97B82BAEB3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D3785D80-65CF-4CF1-A02E-0FCCE1DAF7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4608B898-A70A-4448-B79F-1FA285B53A7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43898</xdr:rowOff>
    </xdr:from>
    <xdr:to>
      <xdr:col>55</xdr:col>
      <xdr:colOff>50800</xdr:colOff>
      <xdr:row>90</xdr:row>
      <xdr:rowOff>145498</xdr:rowOff>
    </xdr:to>
    <xdr:sp macro="" textlink="">
      <xdr:nvSpPr>
        <xdr:cNvPr id="483" name="楕円 482">
          <a:extLst>
            <a:ext uri="{FF2B5EF4-FFF2-40B4-BE49-F238E27FC236}">
              <a16:creationId xmlns:a16="http://schemas.microsoft.com/office/drawing/2014/main" id="{0EB63020-325D-4535-BFCC-7A1E781EC2BC}"/>
            </a:ext>
          </a:extLst>
        </xdr:cNvPr>
        <xdr:cNvSpPr/>
      </xdr:nvSpPr>
      <xdr:spPr>
        <a:xfrm>
          <a:off x="10426700" y="154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163172</xdr:rowOff>
    </xdr:from>
    <xdr:ext cx="599010" cy="259045"/>
    <xdr:sp macro="" textlink="">
      <xdr:nvSpPr>
        <xdr:cNvPr id="484" name="土木費該当値テキスト">
          <a:extLst>
            <a:ext uri="{FF2B5EF4-FFF2-40B4-BE49-F238E27FC236}">
              <a16:creationId xmlns:a16="http://schemas.microsoft.com/office/drawing/2014/main" id="{7A84E27B-748D-4A21-B7F8-2007F2860008}"/>
            </a:ext>
          </a:extLst>
        </xdr:cNvPr>
        <xdr:cNvSpPr txBox="1"/>
      </xdr:nvSpPr>
      <xdr:spPr>
        <a:xfrm>
          <a:off x="10528300" y="1542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112370</xdr:rowOff>
    </xdr:from>
    <xdr:to>
      <xdr:col>50</xdr:col>
      <xdr:colOff>165100</xdr:colOff>
      <xdr:row>96</xdr:row>
      <xdr:rowOff>42520</xdr:rowOff>
    </xdr:to>
    <xdr:sp macro="" textlink="">
      <xdr:nvSpPr>
        <xdr:cNvPr id="485" name="楕円 484">
          <a:extLst>
            <a:ext uri="{FF2B5EF4-FFF2-40B4-BE49-F238E27FC236}">
              <a16:creationId xmlns:a16="http://schemas.microsoft.com/office/drawing/2014/main" id="{DC34209C-DEEF-41D2-BFE1-72984D91DFC0}"/>
            </a:ext>
          </a:extLst>
        </xdr:cNvPr>
        <xdr:cNvSpPr/>
      </xdr:nvSpPr>
      <xdr:spPr>
        <a:xfrm>
          <a:off x="9588500" y="164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33647</xdr:rowOff>
    </xdr:from>
    <xdr:ext cx="534377" cy="259045"/>
    <xdr:sp macro="" textlink="">
      <xdr:nvSpPr>
        <xdr:cNvPr id="486" name="テキスト ボックス 485">
          <a:extLst>
            <a:ext uri="{FF2B5EF4-FFF2-40B4-BE49-F238E27FC236}">
              <a16:creationId xmlns:a16="http://schemas.microsoft.com/office/drawing/2014/main" id="{BF12CE87-EDAC-42EF-A2C7-92308F72C4A5}"/>
            </a:ext>
          </a:extLst>
        </xdr:cNvPr>
        <xdr:cNvSpPr txBox="1"/>
      </xdr:nvSpPr>
      <xdr:spPr>
        <a:xfrm>
          <a:off x="9372111" y="164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26558</xdr:rowOff>
    </xdr:from>
    <xdr:to>
      <xdr:col>46</xdr:col>
      <xdr:colOff>38100</xdr:colOff>
      <xdr:row>97</xdr:row>
      <xdr:rowOff>128158</xdr:rowOff>
    </xdr:to>
    <xdr:sp macro="" textlink="">
      <xdr:nvSpPr>
        <xdr:cNvPr id="487" name="楕円 486">
          <a:extLst>
            <a:ext uri="{FF2B5EF4-FFF2-40B4-BE49-F238E27FC236}">
              <a16:creationId xmlns:a16="http://schemas.microsoft.com/office/drawing/2014/main" id="{59004871-86B5-4230-A10C-7F74486630FD}"/>
            </a:ext>
          </a:extLst>
        </xdr:cNvPr>
        <xdr:cNvSpPr/>
      </xdr:nvSpPr>
      <xdr:spPr>
        <a:xfrm>
          <a:off x="8699500" y="1665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119285</xdr:rowOff>
    </xdr:from>
    <xdr:ext cx="534377" cy="259045"/>
    <xdr:sp macro="" textlink="">
      <xdr:nvSpPr>
        <xdr:cNvPr id="488" name="テキスト ボックス 487">
          <a:extLst>
            <a:ext uri="{FF2B5EF4-FFF2-40B4-BE49-F238E27FC236}">
              <a16:creationId xmlns:a16="http://schemas.microsoft.com/office/drawing/2014/main" id="{8D4933E8-F777-46BB-BFB8-02D080BE7219}"/>
            </a:ext>
          </a:extLst>
        </xdr:cNvPr>
        <xdr:cNvSpPr txBox="1"/>
      </xdr:nvSpPr>
      <xdr:spPr>
        <a:xfrm>
          <a:off x="8483111" y="167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88802</xdr:rowOff>
    </xdr:from>
    <xdr:to>
      <xdr:col>41</xdr:col>
      <xdr:colOff>101600</xdr:colOff>
      <xdr:row>98</xdr:row>
      <xdr:rowOff>18952</xdr:rowOff>
    </xdr:to>
    <xdr:sp macro="" textlink="">
      <xdr:nvSpPr>
        <xdr:cNvPr id="489" name="楕円 488">
          <a:extLst>
            <a:ext uri="{FF2B5EF4-FFF2-40B4-BE49-F238E27FC236}">
              <a16:creationId xmlns:a16="http://schemas.microsoft.com/office/drawing/2014/main" id="{2DEC0DE2-20FE-484D-9080-E9DCF4ADA422}"/>
            </a:ext>
          </a:extLst>
        </xdr:cNvPr>
        <xdr:cNvSpPr/>
      </xdr:nvSpPr>
      <xdr:spPr>
        <a:xfrm>
          <a:off x="7810500" y="1671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10079</xdr:rowOff>
    </xdr:from>
    <xdr:ext cx="534377" cy="259045"/>
    <xdr:sp macro="" textlink="">
      <xdr:nvSpPr>
        <xdr:cNvPr id="490" name="テキスト ボックス 489">
          <a:extLst>
            <a:ext uri="{FF2B5EF4-FFF2-40B4-BE49-F238E27FC236}">
              <a16:creationId xmlns:a16="http://schemas.microsoft.com/office/drawing/2014/main" id="{CE6F59CB-F59F-4C3D-9CDE-1BA9218A1E79}"/>
            </a:ext>
          </a:extLst>
        </xdr:cNvPr>
        <xdr:cNvSpPr txBox="1"/>
      </xdr:nvSpPr>
      <xdr:spPr>
        <a:xfrm>
          <a:off x="7594111" y="168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40415</xdr:rowOff>
    </xdr:from>
    <xdr:to>
      <xdr:col>36</xdr:col>
      <xdr:colOff>165100</xdr:colOff>
      <xdr:row>98</xdr:row>
      <xdr:rowOff>142015</xdr:rowOff>
    </xdr:to>
    <xdr:sp macro="" textlink="">
      <xdr:nvSpPr>
        <xdr:cNvPr id="491" name="楕円 490">
          <a:extLst>
            <a:ext uri="{FF2B5EF4-FFF2-40B4-BE49-F238E27FC236}">
              <a16:creationId xmlns:a16="http://schemas.microsoft.com/office/drawing/2014/main" id="{D9136C5A-6582-4057-85DC-28DC39A5532F}"/>
            </a:ext>
          </a:extLst>
        </xdr:cNvPr>
        <xdr:cNvSpPr/>
      </xdr:nvSpPr>
      <xdr:spPr>
        <a:xfrm>
          <a:off x="6921500" y="1684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133142</xdr:rowOff>
    </xdr:from>
    <xdr:ext cx="534377" cy="259045"/>
    <xdr:sp macro="" textlink="">
      <xdr:nvSpPr>
        <xdr:cNvPr id="492" name="テキスト ボックス 491">
          <a:extLst>
            <a:ext uri="{FF2B5EF4-FFF2-40B4-BE49-F238E27FC236}">
              <a16:creationId xmlns:a16="http://schemas.microsoft.com/office/drawing/2014/main" id="{97E6C46F-8CA0-49C0-86FF-577ACAF97599}"/>
            </a:ext>
          </a:extLst>
        </xdr:cNvPr>
        <xdr:cNvSpPr txBox="1"/>
      </xdr:nvSpPr>
      <xdr:spPr>
        <a:xfrm>
          <a:off x="6705111" y="169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2398DBAF-27BC-4548-97E1-68D7C3C2D29D}"/>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596EC0ED-44FF-4F2B-8693-016DF0D27AB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11617DC-8B60-4ACE-A263-D507FC679FC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654F3E3D-F1F5-4919-881F-2D1856D95AA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5002E5FD-12B1-403E-8AC6-D4F973873E5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E7EEBB36-BC39-4C1B-84F1-4D4525A88BD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B65169DB-37D8-4878-A459-6220D16471C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19F57D28-0F32-47D5-A12C-F2F0BA863D6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E2820FA0-C063-4C5D-ADAC-FB0346B01CD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332CDE9-7DEE-45F0-9335-3E96996D5F9D}"/>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B73D5EC-7013-4C60-AD05-3E56171B7674}"/>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7B12DA75-15E4-4B0B-B054-4580A7FE7264}"/>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83BB35AD-6991-4056-883B-0CB80E71465A}"/>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974DF799-90BB-4141-A089-A95A9F8A53CE}"/>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93FE00CD-240D-4557-9A34-FDE5959621FA}"/>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A123E23E-DBAE-488D-8CE5-395B0FCC3FD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98F76AB5-CF83-40F4-A3DE-6717BCD907D2}"/>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179F521F-AABE-4BEF-B24C-5103A8278746}"/>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B5CEB73F-ACB8-4D71-A475-FA42DFF96339}"/>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3F097814-31A5-43D8-B0C2-0D5A75D5493A}"/>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A44C526C-2547-4FA7-88FC-ED26224360DC}"/>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3DF020C9-BEA6-491C-B93F-06A22D25331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F4404456-CDE5-41C6-99FE-5EDDD22981A9}"/>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1D232B9-23C7-432A-A7FA-8B834AAFA5F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7" name="直線コネクタ 516">
          <a:extLst>
            <a:ext uri="{FF2B5EF4-FFF2-40B4-BE49-F238E27FC236}">
              <a16:creationId xmlns:a16="http://schemas.microsoft.com/office/drawing/2014/main" id="{AC7014FC-5942-4B07-BADA-A2FA32C21CA2}"/>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18" name="消防費最小値テキスト">
          <a:extLst>
            <a:ext uri="{FF2B5EF4-FFF2-40B4-BE49-F238E27FC236}">
              <a16:creationId xmlns:a16="http://schemas.microsoft.com/office/drawing/2014/main" id="{7267874E-6B09-4C73-B0EF-8DE37FD34DE7}"/>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19" name="直線コネクタ 518">
          <a:extLst>
            <a:ext uri="{FF2B5EF4-FFF2-40B4-BE49-F238E27FC236}">
              <a16:creationId xmlns:a16="http://schemas.microsoft.com/office/drawing/2014/main" id="{93FED27A-CCD0-49C4-A437-1531F13A897D}"/>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0" name="消防費最大値テキスト">
          <a:extLst>
            <a:ext uri="{FF2B5EF4-FFF2-40B4-BE49-F238E27FC236}">
              <a16:creationId xmlns:a16="http://schemas.microsoft.com/office/drawing/2014/main" id="{ACFEB132-FFE4-41B7-B647-86950B523CFA}"/>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1" name="直線コネクタ 520">
          <a:extLst>
            <a:ext uri="{FF2B5EF4-FFF2-40B4-BE49-F238E27FC236}">
              <a16:creationId xmlns:a16="http://schemas.microsoft.com/office/drawing/2014/main" id="{AB6BC569-D785-4C9C-B20D-0A05FD493522}"/>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135852</xdr:rowOff>
    </xdr:from>
    <xdr:to>
      <xdr:col>85</xdr:col>
      <xdr:colOff>127000</xdr:colOff>
      <xdr:row>35</xdr:row>
      <xdr:rowOff>4788</xdr:rowOff>
    </xdr:to>
    <xdr:cxnSp macro="">
      <xdr:nvCxnSpPr>
        <xdr:cNvPr id="522" name="直線コネクタ 521">
          <a:extLst>
            <a:ext uri="{FF2B5EF4-FFF2-40B4-BE49-F238E27FC236}">
              <a16:creationId xmlns:a16="http://schemas.microsoft.com/office/drawing/2014/main" id="{8AAA2839-CA07-4379-AD18-33A68B3682FD}"/>
            </a:ext>
          </a:extLst>
        </xdr:cNvPr>
        <xdr:cNvCxnSpPr/>
      </xdr:nvCxnSpPr>
      <xdr:spPr>
        <a:xfrm flipV="1">
          <a:off x="15481300" y="5965152"/>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75595</xdr:rowOff>
    </xdr:from>
    <xdr:ext cx="534377" cy="259045"/>
    <xdr:sp macro="" textlink="">
      <xdr:nvSpPr>
        <xdr:cNvPr id="523" name="消防費平均値テキスト">
          <a:extLst>
            <a:ext uri="{FF2B5EF4-FFF2-40B4-BE49-F238E27FC236}">
              <a16:creationId xmlns:a16="http://schemas.microsoft.com/office/drawing/2014/main" id="{5E95DDAB-2355-489B-88B2-9D83A1352BAE}"/>
            </a:ext>
          </a:extLst>
        </xdr:cNvPr>
        <xdr:cNvSpPr txBox="1"/>
      </xdr:nvSpPr>
      <xdr:spPr>
        <a:xfrm>
          <a:off x="16370300" y="6076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4" name="フローチャート: 判断 523">
          <a:extLst>
            <a:ext uri="{FF2B5EF4-FFF2-40B4-BE49-F238E27FC236}">
              <a16:creationId xmlns:a16="http://schemas.microsoft.com/office/drawing/2014/main" id="{C2D4511B-3F0C-4A52-B788-CDBF359F93E8}"/>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4788</xdr:rowOff>
    </xdr:from>
    <xdr:to>
      <xdr:col>81</xdr:col>
      <xdr:colOff>50800</xdr:colOff>
      <xdr:row>37</xdr:row>
      <xdr:rowOff>29172</xdr:rowOff>
    </xdr:to>
    <xdr:cxnSp macro="">
      <xdr:nvCxnSpPr>
        <xdr:cNvPr id="525" name="直線コネクタ 524">
          <a:extLst>
            <a:ext uri="{FF2B5EF4-FFF2-40B4-BE49-F238E27FC236}">
              <a16:creationId xmlns:a16="http://schemas.microsoft.com/office/drawing/2014/main" id="{6039C73B-50BA-4A55-815F-E8334B16B51C}"/>
            </a:ext>
          </a:extLst>
        </xdr:cNvPr>
        <xdr:cNvCxnSpPr/>
      </xdr:nvCxnSpPr>
      <xdr:spPr>
        <a:xfrm flipV="1">
          <a:off x="14592300" y="6005538"/>
          <a:ext cx="889000" cy="3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6" name="フローチャート: 判断 525">
          <a:extLst>
            <a:ext uri="{FF2B5EF4-FFF2-40B4-BE49-F238E27FC236}">
              <a16:creationId xmlns:a16="http://schemas.microsoft.com/office/drawing/2014/main" id="{9292F61A-E67C-48DC-BD63-132DEC206BE2}"/>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153852</xdr:rowOff>
    </xdr:from>
    <xdr:ext cx="534377" cy="259045"/>
    <xdr:sp macro="" textlink="">
      <xdr:nvSpPr>
        <xdr:cNvPr id="527" name="テキスト ボックス 526">
          <a:extLst>
            <a:ext uri="{FF2B5EF4-FFF2-40B4-BE49-F238E27FC236}">
              <a16:creationId xmlns:a16="http://schemas.microsoft.com/office/drawing/2014/main" id="{021892B3-86C0-4DE4-B90B-618D580E97C1}"/>
            </a:ext>
          </a:extLst>
        </xdr:cNvPr>
        <xdr:cNvSpPr txBox="1"/>
      </xdr:nvSpPr>
      <xdr:spPr>
        <a:xfrm>
          <a:off x="15214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149568</xdr:rowOff>
    </xdr:from>
    <xdr:to>
      <xdr:col>76</xdr:col>
      <xdr:colOff>114300</xdr:colOff>
      <xdr:row>37</xdr:row>
      <xdr:rowOff>29172</xdr:rowOff>
    </xdr:to>
    <xdr:cxnSp macro="">
      <xdr:nvCxnSpPr>
        <xdr:cNvPr id="528" name="直線コネクタ 527">
          <a:extLst>
            <a:ext uri="{FF2B5EF4-FFF2-40B4-BE49-F238E27FC236}">
              <a16:creationId xmlns:a16="http://schemas.microsoft.com/office/drawing/2014/main" id="{39F34A8E-8298-432E-9F14-D5AF8F6BE25A}"/>
            </a:ext>
          </a:extLst>
        </xdr:cNvPr>
        <xdr:cNvCxnSpPr/>
      </xdr:nvCxnSpPr>
      <xdr:spPr>
        <a:xfrm>
          <a:off x="13703300" y="632176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29" name="フローチャート: 判断 528">
          <a:extLst>
            <a:ext uri="{FF2B5EF4-FFF2-40B4-BE49-F238E27FC236}">
              <a16:creationId xmlns:a16="http://schemas.microsoft.com/office/drawing/2014/main" id="{54AA70FF-CC19-4982-9A65-34DDC74D03C5}"/>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30" name="テキスト ボックス 529">
          <a:extLst>
            <a:ext uri="{FF2B5EF4-FFF2-40B4-BE49-F238E27FC236}">
              <a16:creationId xmlns:a16="http://schemas.microsoft.com/office/drawing/2014/main" id="{46C2E51F-B4C6-4D79-B959-F1803CF87BDE}"/>
            </a:ext>
          </a:extLst>
        </xdr:cNvPr>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149568</xdr:rowOff>
    </xdr:from>
    <xdr:to>
      <xdr:col>71</xdr:col>
      <xdr:colOff>177800</xdr:colOff>
      <xdr:row>37</xdr:row>
      <xdr:rowOff>41135</xdr:rowOff>
    </xdr:to>
    <xdr:cxnSp macro="">
      <xdr:nvCxnSpPr>
        <xdr:cNvPr id="531" name="直線コネクタ 530">
          <a:extLst>
            <a:ext uri="{FF2B5EF4-FFF2-40B4-BE49-F238E27FC236}">
              <a16:creationId xmlns:a16="http://schemas.microsoft.com/office/drawing/2014/main" id="{CDD57503-7389-445F-AADE-34D2E43A9397}"/>
            </a:ext>
          </a:extLst>
        </xdr:cNvPr>
        <xdr:cNvCxnSpPr/>
      </xdr:nvCxnSpPr>
      <xdr:spPr>
        <a:xfrm flipV="1">
          <a:off x="12814300" y="6321768"/>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2" name="フローチャート: 判断 531">
          <a:extLst>
            <a:ext uri="{FF2B5EF4-FFF2-40B4-BE49-F238E27FC236}">
              <a16:creationId xmlns:a16="http://schemas.microsoft.com/office/drawing/2014/main" id="{5938B651-F81A-4BE7-A97A-B6291B08E9D9}"/>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3" name="テキスト ボックス 532">
          <a:extLst>
            <a:ext uri="{FF2B5EF4-FFF2-40B4-BE49-F238E27FC236}">
              <a16:creationId xmlns:a16="http://schemas.microsoft.com/office/drawing/2014/main" id="{32CA11AE-7F13-4908-8954-91C53A12F824}"/>
            </a:ext>
          </a:extLst>
        </xdr:cNvPr>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4" name="フローチャート: 判断 533">
          <a:extLst>
            <a:ext uri="{FF2B5EF4-FFF2-40B4-BE49-F238E27FC236}">
              <a16:creationId xmlns:a16="http://schemas.microsoft.com/office/drawing/2014/main" id="{0DF273F1-1FC4-4A65-A516-9BBAEA65C678}"/>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76954</xdr:rowOff>
    </xdr:from>
    <xdr:ext cx="534377" cy="259045"/>
    <xdr:sp macro="" textlink="">
      <xdr:nvSpPr>
        <xdr:cNvPr id="535" name="テキスト ボックス 534">
          <a:extLst>
            <a:ext uri="{FF2B5EF4-FFF2-40B4-BE49-F238E27FC236}">
              <a16:creationId xmlns:a16="http://schemas.microsoft.com/office/drawing/2014/main" id="{AD4A55F2-3492-4A38-800C-915313CA6146}"/>
            </a:ext>
          </a:extLst>
        </xdr:cNvPr>
        <xdr:cNvSpPr txBox="1"/>
      </xdr:nvSpPr>
      <xdr:spPr>
        <a:xfrm>
          <a:off x="12547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35C8C5E0-238A-402C-8CBF-7C92A286397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7E938F9-2588-4023-8B9A-0BD53D3F737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C9AC9FEF-D4CE-46B8-8670-B10E1AD350F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2EDE8280-9137-4A61-BEB0-CE214E1F9A5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6273F7AC-F495-473C-B170-20C50F437939}"/>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85052</xdr:rowOff>
    </xdr:from>
    <xdr:to>
      <xdr:col>85</xdr:col>
      <xdr:colOff>177800</xdr:colOff>
      <xdr:row>35</xdr:row>
      <xdr:rowOff>15202</xdr:rowOff>
    </xdr:to>
    <xdr:sp macro="" textlink="">
      <xdr:nvSpPr>
        <xdr:cNvPr id="541" name="楕円 540">
          <a:extLst>
            <a:ext uri="{FF2B5EF4-FFF2-40B4-BE49-F238E27FC236}">
              <a16:creationId xmlns:a16="http://schemas.microsoft.com/office/drawing/2014/main" id="{980AC2D5-B0F1-4629-852D-0C65FA8BD55A}"/>
            </a:ext>
          </a:extLst>
        </xdr:cNvPr>
        <xdr:cNvSpPr/>
      </xdr:nvSpPr>
      <xdr:spPr>
        <a:xfrm>
          <a:off x="16268700" y="591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107929</xdr:rowOff>
    </xdr:from>
    <xdr:ext cx="534377" cy="259045"/>
    <xdr:sp macro="" textlink="">
      <xdr:nvSpPr>
        <xdr:cNvPr id="542" name="消防費該当値テキスト">
          <a:extLst>
            <a:ext uri="{FF2B5EF4-FFF2-40B4-BE49-F238E27FC236}">
              <a16:creationId xmlns:a16="http://schemas.microsoft.com/office/drawing/2014/main" id="{065B4A57-73E7-4FAC-83B0-F8B5EC8944D1}"/>
            </a:ext>
          </a:extLst>
        </xdr:cNvPr>
        <xdr:cNvSpPr txBox="1"/>
      </xdr:nvSpPr>
      <xdr:spPr>
        <a:xfrm>
          <a:off x="16370300" y="576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125438</xdr:rowOff>
    </xdr:from>
    <xdr:to>
      <xdr:col>81</xdr:col>
      <xdr:colOff>101600</xdr:colOff>
      <xdr:row>35</xdr:row>
      <xdr:rowOff>55588</xdr:rowOff>
    </xdr:to>
    <xdr:sp macro="" textlink="">
      <xdr:nvSpPr>
        <xdr:cNvPr id="543" name="楕円 542">
          <a:extLst>
            <a:ext uri="{FF2B5EF4-FFF2-40B4-BE49-F238E27FC236}">
              <a16:creationId xmlns:a16="http://schemas.microsoft.com/office/drawing/2014/main" id="{59AD8B75-5EB4-4B2B-A350-D35BB3B78DA1}"/>
            </a:ext>
          </a:extLst>
        </xdr:cNvPr>
        <xdr:cNvSpPr/>
      </xdr:nvSpPr>
      <xdr:spPr>
        <a:xfrm>
          <a:off x="15430500" y="59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72115</xdr:rowOff>
    </xdr:from>
    <xdr:ext cx="534377" cy="259045"/>
    <xdr:sp macro="" textlink="">
      <xdr:nvSpPr>
        <xdr:cNvPr id="544" name="テキスト ボックス 543">
          <a:extLst>
            <a:ext uri="{FF2B5EF4-FFF2-40B4-BE49-F238E27FC236}">
              <a16:creationId xmlns:a16="http://schemas.microsoft.com/office/drawing/2014/main" id="{EFE006DB-9F28-42B2-A94D-C197640317A7}"/>
            </a:ext>
          </a:extLst>
        </xdr:cNvPr>
        <xdr:cNvSpPr txBox="1"/>
      </xdr:nvSpPr>
      <xdr:spPr>
        <a:xfrm>
          <a:off x="15214111" y="572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149822</xdr:rowOff>
    </xdr:from>
    <xdr:to>
      <xdr:col>76</xdr:col>
      <xdr:colOff>165100</xdr:colOff>
      <xdr:row>37</xdr:row>
      <xdr:rowOff>79972</xdr:rowOff>
    </xdr:to>
    <xdr:sp macro="" textlink="">
      <xdr:nvSpPr>
        <xdr:cNvPr id="545" name="楕円 544">
          <a:extLst>
            <a:ext uri="{FF2B5EF4-FFF2-40B4-BE49-F238E27FC236}">
              <a16:creationId xmlns:a16="http://schemas.microsoft.com/office/drawing/2014/main" id="{C7D8A3AC-2592-403E-BE86-0308BA3D0510}"/>
            </a:ext>
          </a:extLst>
        </xdr:cNvPr>
        <xdr:cNvSpPr/>
      </xdr:nvSpPr>
      <xdr:spPr>
        <a:xfrm>
          <a:off x="14541500" y="63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71099</xdr:rowOff>
    </xdr:from>
    <xdr:ext cx="534377" cy="259045"/>
    <xdr:sp macro="" textlink="">
      <xdr:nvSpPr>
        <xdr:cNvPr id="546" name="テキスト ボックス 545">
          <a:extLst>
            <a:ext uri="{FF2B5EF4-FFF2-40B4-BE49-F238E27FC236}">
              <a16:creationId xmlns:a16="http://schemas.microsoft.com/office/drawing/2014/main" id="{315359FA-85C0-4AE9-BB08-2567A4396F47}"/>
            </a:ext>
          </a:extLst>
        </xdr:cNvPr>
        <xdr:cNvSpPr txBox="1"/>
      </xdr:nvSpPr>
      <xdr:spPr>
        <a:xfrm>
          <a:off x="14325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98768</xdr:rowOff>
    </xdr:from>
    <xdr:to>
      <xdr:col>72</xdr:col>
      <xdr:colOff>38100</xdr:colOff>
      <xdr:row>37</xdr:row>
      <xdr:rowOff>28918</xdr:rowOff>
    </xdr:to>
    <xdr:sp macro="" textlink="">
      <xdr:nvSpPr>
        <xdr:cNvPr id="547" name="楕円 546">
          <a:extLst>
            <a:ext uri="{FF2B5EF4-FFF2-40B4-BE49-F238E27FC236}">
              <a16:creationId xmlns:a16="http://schemas.microsoft.com/office/drawing/2014/main" id="{041F3AEF-CC67-4250-99BB-A3937B021C19}"/>
            </a:ext>
          </a:extLst>
        </xdr:cNvPr>
        <xdr:cNvSpPr/>
      </xdr:nvSpPr>
      <xdr:spPr>
        <a:xfrm>
          <a:off x="13652500" y="62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20045</xdr:rowOff>
    </xdr:from>
    <xdr:ext cx="534377" cy="259045"/>
    <xdr:sp macro="" textlink="">
      <xdr:nvSpPr>
        <xdr:cNvPr id="548" name="テキスト ボックス 547">
          <a:extLst>
            <a:ext uri="{FF2B5EF4-FFF2-40B4-BE49-F238E27FC236}">
              <a16:creationId xmlns:a16="http://schemas.microsoft.com/office/drawing/2014/main" id="{B74363A3-7F21-4FDB-83BF-29058868CAD3}"/>
            </a:ext>
          </a:extLst>
        </xdr:cNvPr>
        <xdr:cNvSpPr txBox="1"/>
      </xdr:nvSpPr>
      <xdr:spPr>
        <a:xfrm>
          <a:off x="13436111" y="63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161785</xdr:rowOff>
    </xdr:from>
    <xdr:to>
      <xdr:col>67</xdr:col>
      <xdr:colOff>101600</xdr:colOff>
      <xdr:row>37</xdr:row>
      <xdr:rowOff>91935</xdr:rowOff>
    </xdr:to>
    <xdr:sp macro="" textlink="">
      <xdr:nvSpPr>
        <xdr:cNvPr id="549" name="楕円 548">
          <a:extLst>
            <a:ext uri="{FF2B5EF4-FFF2-40B4-BE49-F238E27FC236}">
              <a16:creationId xmlns:a16="http://schemas.microsoft.com/office/drawing/2014/main" id="{73765386-67DA-48AB-B6AA-7F116B17055F}"/>
            </a:ext>
          </a:extLst>
        </xdr:cNvPr>
        <xdr:cNvSpPr/>
      </xdr:nvSpPr>
      <xdr:spPr>
        <a:xfrm>
          <a:off x="12763500" y="6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83062</xdr:rowOff>
    </xdr:from>
    <xdr:ext cx="534377" cy="259045"/>
    <xdr:sp macro="" textlink="">
      <xdr:nvSpPr>
        <xdr:cNvPr id="550" name="テキスト ボックス 549">
          <a:extLst>
            <a:ext uri="{FF2B5EF4-FFF2-40B4-BE49-F238E27FC236}">
              <a16:creationId xmlns:a16="http://schemas.microsoft.com/office/drawing/2014/main" id="{72CC5D2D-3A64-432E-970F-43118978A692}"/>
            </a:ext>
          </a:extLst>
        </xdr:cNvPr>
        <xdr:cNvSpPr txBox="1"/>
      </xdr:nvSpPr>
      <xdr:spPr>
        <a:xfrm>
          <a:off x="12547111" y="64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FE4F592F-9E68-4C84-AFC0-90B277C9916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3930A40A-CA3E-4EF4-8477-6A59F410044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D8792938-E5D2-427C-A184-82FC9FE8F75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6A3EC61B-1FD9-4489-B190-A3DDE0B387C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242B6E0E-51C9-4523-BE9E-12CF855B849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DE625F66-BED7-42A1-8A95-9AFC539F9E9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43841402-A5C4-4725-B932-9D7AB3CC8F2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D9849390-F737-4D42-A0AC-4E10A82A12B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E4B29743-F190-4C3A-BE97-F626751C77F3}"/>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1328273F-EF4B-4963-AD46-6215ACCEEBF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61EB51D7-44B2-4785-B6F3-AA490308CA12}"/>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32BC2052-43E2-4823-AAA3-06AF7BC77C1B}"/>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4E23EF76-13AD-4ED6-950E-F50C31F25AB8}"/>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AAD372EA-C49D-4586-9151-B1B793BFB285}"/>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A3660561-BD43-43D4-B68A-ABEB3BF9DFF2}"/>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7B22BD80-9CAD-4604-974E-80589E9CEEB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26CE9BE4-9A79-4226-85EC-4653FE4E6471}"/>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1494F3F1-11DF-42D8-AD55-5849CD9C2044}"/>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907BC7EA-BF61-4111-A21C-D288F40AC22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B99B5AE6-4490-4F37-8584-576E909B5214}"/>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875E23-D48F-4BE7-AAD7-F099F60AE505}"/>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D582FC8E-46FC-40B2-B1C0-F27EB4EE713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5D69E54A-FB64-4A26-9030-31B05F2840F8}"/>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2022745-544F-444E-8EA9-A17C07B1371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5" name="直線コネクタ 574">
          <a:extLst>
            <a:ext uri="{FF2B5EF4-FFF2-40B4-BE49-F238E27FC236}">
              <a16:creationId xmlns:a16="http://schemas.microsoft.com/office/drawing/2014/main" id="{8EC37D8A-E4F1-4079-A354-964D54CADE71}"/>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6" name="教育費最小値テキスト">
          <a:extLst>
            <a:ext uri="{FF2B5EF4-FFF2-40B4-BE49-F238E27FC236}">
              <a16:creationId xmlns:a16="http://schemas.microsoft.com/office/drawing/2014/main" id="{8FE48389-8AF8-4037-B2CA-97E489EB7366}"/>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7" name="直線コネクタ 576">
          <a:extLst>
            <a:ext uri="{FF2B5EF4-FFF2-40B4-BE49-F238E27FC236}">
              <a16:creationId xmlns:a16="http://schemas.microsoft.com/office/drawing/2014/main" id="{9F63A2F9-A44A-4FD9-B26B-F6FD5EE93236}"/>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8" name="教育費最大値テキスト">
          <a:extLst>
            <a:ext uri="{FF2B5EF4-FFF2-40B4-BE49-F238E27FC236}">
              <a16:creationId xmlns:a16="http://schemas.microsoft.com/office/drawing/2014/main" id="{8A8DEEFA-0BD7-44D6-8C12-3962C3B692AD}"/>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79" name="直線コネクタ 578">
          <a:extLst>
            <a:ext uri="{FF2B5EF4-FFF2-40B4-BE49-F238E27FC236}">
              <a16:creationId xmlns:a16="http://schemas.microsoft.com/office/drawing/2014/main" id="{4EAD27A9-AEAC-4251-8352-C16ABA305379}"/>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112123</xdr:rowOff>
    </xdr:from>
    <xdr:to>
      <xdr:col>85</xdr:col>
      <xdr:colOff>127000</xdr:colOff>
      <xdr:row>56</xdr:row>
      <xdr:rowOff>109014</xdr:rowOff>
    </xdr:to>
    <xdr:cxnSp macro="">
      <xdr:nvCxnSpPr>
        <xdr:cNvPr id="580" name="直線コネクタ 579">
          <a:extLst>
            <a:ext uri="{FF2B5EF4-FFF2-40B4-BE49-F238E27FC236}">
              <a16:creationId xmlns:a16="http://schemas.microsoft.com/office/drawing/2014/main" id="{1C5E6D29-D0E3-4B9D-9269-66DFCC9E9ABE}"/>
            </a:ext>
          </a:extLst>
        </xdr:cNvPr>
        <xdr:cNvCxnSpPr/>
      </xdr:nvCxnSpPr>
      <xdr:spPr>
        <a:xfrm flipV="1">
          <a:off x="15481300" y="9027523"/>
          <a:ext cx="838200" cy="68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86682</xdr:rowOff>
    </xdr:from>
    <xdr:ext cx="534377" cy="259045"/>
    <xdr:sp macro="" textlink="">
      <xdr:nvSpPr>
        <xdr:cNvPr id="581" name="教育費平均値テキスト">
          <a:extLst>
            <a:ext uri="{FF2B5EF4-FFF2-40B4-BE49-F238E27FC236}">
              <a16:creationId xmlns:a16="http://schemas.microsoft.com/office/drawing/2014/main" id="{F3AB77F4-F9AA-42EE-BB66-B0317DBEF5B7}"/>
            </a:ext>
          </a:extLst>
        </xdr:cNvPr>
        <xdr:cNvSpPr txBox="1"/>
      </xdr:nvSpPr>
      <xdr:spPr>
        <a:xfrm>
          <a:off x="16370300" y="9859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2" name="フローチャート: 判断 581">
          <a:extLst>
            <a:ext uri="{FF2B5EF4-FFF2-40B4-BE49-F238E27FC236}">
              <a16:creationId xmlns:a16="http://schemas.microsoft.com/office/drawing/2014/main" id="{05F952AA-09D7-43A6-A6AF-1A9570421BEF}"/>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109014</xdr:rowOff>
    </xdr:from>
    <xdr:to>
      <xdr:col>81</xdr:col>
      <xdr:colOff>50800</xdr:colOff>
      <xdr:row>58</xdr:row>
      <xdr:rowOff>83091</xdr:rowOff>
    </xdr:to>
    <xdr:cxnSp macro="">
      <xdr:nvCxnSpPr>
        <xdr:cNvPr id="583" name="直線コネクタ 582">
          <a:extLst>
            <a:ext uri="{FF2B5EF4-FFF2-40B4-BE49-F238E27FC236}">
              <a16:creationId xmlns:a16="http://schemas.microsoft.com/office/drawing/2014/main" id="{AF2CFF14-64F2-416F-A4A0-BF3112AEDBF8}"/>
            </a:ext>
          </a:extLst>
        </xdr:cNvPr>
        <xdr:cNvCxnSpPr/>
      </xdr:nvCxnSpPr>
      <xdr:spPr>
        <a:xfrm flipV="1">
          <a:off x="14592300" y="9710214"/>
          <a:ext cx="889000" cy="31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4" name="フローチャート: 判断 583">
          <a:extLst>
            <a:ext uri="{FF2B5EF4-FFF2-40B4-BE49-F238E27FC236}">
              <a16:creationId xmlns:a16="http://schemas.microsoft.com/office/drawing/2014/main" id="{6643DAFB-5267-48C0-8612-AA295C6563AB}"/>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132950</xdr:rowOff>
    </xdr:from>
    <xdr:ext cx="534377" cy="259045"/>
    <xdr:sp macro="" textlink="">
      <xdr:nvSpPr>
        <xdr:cNvPr id="585" name="テキスト ボックス 584">
          <a:extLst>
            <a:ext uri="{FF2B5EF4-FFF2-40B4-BE49-F238E27FC236}">
              <a16:creationId xmlns:a16="http://schemas.microsoft.com/office/drawing/2014/main" id="{BD33EA62-9133-401D-BC3B-E87F5B85804F}"/>
            </a:ext>
          </a:extLst>
        </xdr:cNvPr>
        <xdr:cNvSpPr txBox="1"/>
      </xdr:nvSpPr>
      <xdr:spPr>
        <a:xfrm>
          <a:off x="15214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48039</xdr:rowOff>
    </xdr:from>
    <xdr:to>
      <xdr:col>76</xdr:col>
      <xdr:colOff>114300</xdr:colOff>
      <xdr:row>58</xdr:row>
      <xdr:rowOff>83091</xdr:rowOff>
    </xdr:to>
    <xdr:cxnSp macro="">
      <xdr:nvCxnSpPr>
        <xdr:cNvPr id="586" name="直線コネクタ 585">
          <a:extLst>
            <a:ext uri="{FF2B5EF4-FFF2-40B4-BE49-F238E27FC236}">
              <a16:creationId xmlns:a16="http://schemas.microsoft.com/office/drawing/2014/main" id="{F1F8BB51-4067-46F1-802C-0717DCDEE868}"/>
            </a:ext>
          </a:extLst>
        </xdr:cNvPr>
        <xdr:cNvCxnSpPr/>
      </xdr:nvCxnSpPr>
      <xdr:spPr>
        <a:xfrm>
          <a:off x="13703300" y="9820689"/>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7" name="フローチャート: 判断 586">
          <a:extLst>
            <a:ext uri="{FF2B5EF4-FFF2-40B4-BE49-F238E27FC236}">
              <a16:creationId xmlns:a16="http://schemas.microsoft.com/office/drawing/2014/main" id="{9BF023EB-DF50-4502-A407-71FADE29D147}"/>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88" name="テキスト ボックス 587">
          <a:extLst>
            <a:ext uri="{FF2B5EF4-FFF2-40B4-BE49-F238E27FC236}">
              <a16:creationId xmlns:a16="http://schemas.microsoft.com/office/drawing/2014/main" id="{9E761283-F4FE-4E58-A1D1-4032FD721981}"/>
            </a:ext>
          </a:extLst>
        </xdr:cNvPr>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48039</xdr:rowOff>
    </xdr:from>
    <xdr:to>
      <xdr:col>71</xdr:col>
      <xdr:colOff>177800</xdr:colOff>
      <xdr:row>59</xdr:row>
      <xdr:rowOff>94689</xdr:rowOff>
    </xdr:to>
    <xdr:cxnSp macro="">
      <xdr:nvCxnSpPr>
        <xdr:cNvPr id="589" name="直線コネクタ 588">
          <a:extLst>
            <a:ext uri="{FF2B5EF4-FFF2-40B4-BE49-F238E27FC236}">
              <a16:creationId xmlns:a16="http://schemas.microsoft.com/office/drawing/2014/main" id="{E77D460B-0472-406A-8573-9B6FAD0E2420}"/>
            </a:ext>
          </a:extLst>
        </xdr:cNvPr>
        <xdr:cNvCxnSpPr/>
      </xdr:nvCxnSpPr>
      <xdr:spPr>
        <a:xfrm flipV="1">
          <a:off x="12814300" y="9820689"/>
          <a:ext cx="889000" cy="38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0" name="フローチャート: 判断 589">
          <a:extLst>
            <a:ext uri="{FF2B5EF4-FFF2-40B4-BE49-F238E27FC236}">
              <a16:creationId xmlns:a16="http://schemas.microsoft.com/office/drawing/2014/main" id="{A7EF48C0-0258-4AA1-8B4A-185DEC84715B}"/>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55821</xdr:rowOff>
    </xdr:from>
    <xdr:ext cx="534377" cy="259045"/>
    <xdr:sp macro="" textlink="">
      <xdr:nvSpPr>
        <xdr:cNvPr id="591" name="テキスト ボックス 590">
          <a:extLst>
            <a:ext uri="{FF2B5EF4-FFF2-40B4-BE49-F238E27FC236}">
              <a16:creationId xmlns:a16="http://schemas.microsoft.com/office/drawing/2014/main" id="{9E191BC5-2A9D-411F-BFCE-37EDA3CEB122}"/>
            </a:ext>
          </a:extLst>
        </xdr:cNvPr>
        <xdr:cNvSpPr txBox="1"/>
      </xdr:nvSpPr>
      <xdr:spPr>
        <a:xfrm>
          <a:off x="13436111" y="9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2" name="フローチャート: 判断 591">
          <a:extLst>
            <a:ext uri="{FF2B5EF4-FFF2-40B4-BE49-F238E27FC236}">
              <a16:creationId xmlns:a16="http://schemas.microsoft.com/office/drawing/2014/main" id="{E921F4C2-7F17-48A6-AB19-27BDB8DA0C97}"/>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38305</xdr:rowOff>
    </xdr:from>
    <xdr:ext cx="534377" cy="259045"/>
    <xdr:sp macro="" textlink="">
      <xdr:nvSpPr>
        <xdr:cNvPr id="593" name="テキスト ボックス 592">
          <a:extLst>
            <a:ext uri="{FF2B5EF4-FFF2-40B4-BE49-F238E27FC236}">
              <a16:creationId xmlns:a16="http://schemas.microsoft.com/office/drawing/2014/main" id="{55F47F9C-507C-474F-8465-A6C764569194}"/>
            </a:ext>
          </a:extLst>
        </xdr:cNvPr>
        <xdr:cNvSpPr txBox="1"/>
      </xdr:nvSpPr>
      <xdr:spPr>
        <a:xfrm>
          <a:off x="12547111" y="98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C4981F9D-71A7-4F44-A523-14412651ED8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BAD370A4-C6A6-4E75-AE2F-BF2EBBD2C22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59796B20-87EC-4A43-AA92-648D6ABF93B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535B4064-D3E8-44A5-BC82-CE60A1915F0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3B7FB4BB-85C6-43E4-BE22-0632BF5E0DD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61323</xdr:rowOff>
    </xdr:from>
    <xdr:to>
      <xdr:col>85</xdr:col>
      <xdr:colOff>177800</xdr:colOff>
      <xdr:row>52</xdr:row>
      <xdr:rowOff>162923</xdr:rowOff>
    </xdr:to>
    <xdr:sp macro="" textlink="">
      <xdr:nvSpPr>
        <xdr:cNvPr id="599" name="楕円 598">
          <a:extLst>
            <a:ext uri="{FF2B5EF4-FFF2-40B4-BE49-F238E27FC236}">
              <a16:creationId xmlns:a16="http://schemas.microsoft.com/office/drawing/2014/main" id="{A70093B3-0999-4985-B11D-FC8278DEF319}"/>
            </a:ext>
          </a:extLst>
        </xdr:cNvPr>
        <xdr:cNvSpPr/>
      </xdr:nvSpPr>
      <xdr:spPr>
        <a:xfrm>
          <a:off x="16268700" y="897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84200</xdr:rowOff>
    </xdr:from>
    <xdr:ext cx="599010" cy="259045"/>
    <xdr:sp macro="" textlink="">
      <xdr:nvSpPr>
        <xdr:cNvPr id="600" name="教育費該当値テキスト">
          <a:extLst>
            <a:ext uri="{FF2B5EF4-FFF2-40B4-BE49-F238E27FC236}">
              <a16:creationId xmlns:a16="http://schemas.microsoft.com/office/drawing/2014/main" id="{778799CD-45F5-4A9C-8555-5BE5CCAF28D1}"/>
            </a:ext>
          </a:extLst>
        </xdr:cNvPr>
        <xdr:cNvSpPr txBox="1"/>
      </xdr:nvSpPr>
      <xdr:spPr>
        <a:xfrm>
          <a:off x="16370300" y="882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58214</xdr:rowOff>
    </xdr:from>
    <xdr:to>
      <xdr:col>81</xdr:col>
      <xdr:colOff>101600</xdr:colOff>
      <xdr:row>56</xdr:row>
      <xdr:rowOff>159814</xdr:rowOff>
    </xdr:to>
    <xdr:sp macro="" textlink="">
      <xdr:nvSpPr>
        <xdr:cNvPr id="601" name="楕円 600">
          <a:extLst>
            <a:ext uri="{FF2B5EF4-FFF2-40B4-BE49-F238E27FC236}">
              <a16:creationId xmlns:a16="http://schemas.microsoft.com/office/drawing/2014/main" id="{9759F215-C93B-48D2-B900-CD7705417490}"/>
            </a:ext>
          </a:extLst>
        </xdr:cNvPr>
        <xdr:cNvSpPr/>
      </xdr:nvSpPr>
      <xdr:spPr>
        <a:xfrm>
          <a:off x="15430500" y="96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4891</xdr:rowOff>
    </xdr:from>
    <xdr:ext cx="599010" cy="259045"/>
    <xdr:sp macro="" textlink="">
      <xdr:nvSpPr>
        <xdr:cNvPr id="602" name="テキスト ボックス 601">
          <a:extLst>
            <a:ext uri="{FF2B5EF4-FFF2-40B4-BE49-F238E27FC236}">
              <a16:creationId xmlns:a16="http://schemas.microsoft.com/office/drawing/2014/main" id="{B59358AC-75C1-44E8-BB6A-89E0B5EE0172}"/>
            </a:ext>
          </a:extLst>
        </xdr:cNvPr>
        <xdr:cNvSpPr txBox="1"/>
      </xdr:nvSpPr>
      <xdr:spPr>
        <a:xfrm>
          <a:off x="15181795" y="943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32291</xdr:rowOff>
    </xdr:from>
    <xdr:to>
      <xdr:col>76</xdr:col>
      <xdr:colOff>165100</xdr:colOff>
      <xdr:row>58</xdr:row>
      <xdr:rowOff>133891</xdr:rowOff>
    </xdr:to>
    <xdr:sp macro="" textlink="">
      <xdr:nvSpPr>
        <xdr:cNvPr id="603" name="楕円 602">
          <a:extLst>
            <a:ext uri="{FF2B5EF4-FFF2-40B4-BE49-F238E27FC236}">
              <a16:creationId xmlns:a16="http://schemas.microsoft.com/office/drawing/2014/main" id="{CA24966E-B8A2-4EDA-9D1F-26BE238CE01C}"/>
            </a:ext>
          </a:extLst>
        </xdr:cNvPr>
        <xdr:cNvSpPr/>
      </xdr:nvSpPr>
      <xdr:spPr>
        <a:xfrm>
          <a:off x="14541500" y="99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125018</xdr:rowOff>
    </xdr:from>
    <xdr:ext cx="534377" cy="259045"/>
    <xdr:sp macro="" textlink="">
      <xdr:nvSpPr>
        <xdr:cNvPr id="604" name="テキスト ボックス 603">
          <a:extLst>
            <a:ext uri="{FF2B5EF4-FFF2-40B4-BE49-F238E27FC236}">
              <a16:creationId xmlns:a16="http://schemas.microsoft.com/office/drawing/2014/main" id="{38BFD3E5-5F55-468C-9E14-51BC3C1F1DB5}"/>
            </a:ext>
          </a:extLst>
        </xdr:cNvPr>
        <xdr:cNvSpPr txBox="1"/>
      </xdr:nvSpPr>
      <xdr:spPr>
        <a:xfrm>
          <a:off x="14325111" y="100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168689</xdr:rowOff>
    </xdr:from>
    <xdr:to>
      <xdr:col>72</xdr:col>
      <xdr:colOff>38100</xdr:colOff>
      <xdr:row>57</xdr:row>
      <xdr:rowOff>98839</xdr:rowOff>
    </xdr:to>
    <xdr:sp macro="" textlink="">
      <xdr:nvSpPr>
        <xdr:cNvPr id="605" name="楕円 604">
          <a:extLst>
            <a:ext uri="{FF2B5EF4-FFF2-40B4-BE49-F238E27FC236}">
              <a16:creationId xmlns:a16="http://schemas.microsoft.com/office/drawing/2014/main" id="{0C33C5A5-5E4D-4EF5-A203-F4479E253378}"/>
            </a:ext>
          </a:extLst>
        </xdr:cNvPr>
        <xdr:cNvSpPr/>
      </xdr:nvSpPr>
      <xdr:spPr>
        <a:xfrm>
          <a:off x="13652500" y="97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115366</xdr:rowOff>
    </xdr:from>
    <xdr:ext cx="534377" cy="259045"/>
    <xdr:sp macro="" textlink="">
      <xdr:nvSpPr>
        <xdr:cNvPr id="606" name="テキスト ボックス 605">
          <a:extLst>
            <a:ext uri="{FF2B5EF4-FFF2-40B4-BE49-F238E27FC236}">
              <a16:creationId xmlns:a16="http://schemas.microsoft.com/office/drawing/2014/main" id="{600F8FB1-29D8-47D6-90AA-2E59F9AAC0CD}"/>
            </a:ext>
          </a:extLst>
        </xdr:cNvPr>
        <xdr:cNvSpPr txBox="1"/>
      </xdr:nvSpPr>
      <xdr:spPr>
        <a:xfrm>
          <a:off x="13436111" y="95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43889</xdr:rowOff>
    </xdr:from>
    <xdr:to>
      <xdr:col>67</xdr:col>
      <xdr:colOff>101600</xdr:colOff>
      <xdr:row>59</xdr:row>
      <xdr:rowOff>145489</xdr:rowOff>
    </xdr:to>
    <xdr:sp macro="" textlink="">
      <xdr:nvSpPr>
        <xdr:cNvPr id="607" name="楕円 606">
          <a:extLst>
            <a:ext uri="{FF2B5EF4-FFF2-40B4-BE49-F238E27FC236}">
              <a16:creationId xmlns:a16="http://schemas.microsoft.com/office/drawing/2014/main" id="{DED41F6F-96C0-458E-92B0-01B8CE675BCD}"/>
            </a:ext>
          </a:extLst>
        </xdr:cNvPr>
        <xdr:cNvSpPr/>
      </xdr:nvSpPr>
      <xdr:spPr>
        <a:xfrm>
          <a:off x="12763500" y="101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136616</xdr:rowOff>
    </xdr:from>
    <xdr:ext cx="534377" cy="259045"/>
    <xdr:sp macro="" textlink="">
      <xdr:nvSpPr>
        <xdr:cNvPr id="608" name="テキスト ボックス 607">
          <a:extLst>
            <a:ext uri="{FF2B5EF4-FFF2-40B4-BE49-F238E27FC236}">
              <a16:creationId xmlns:a16="http://schemas.microsoft.com/office/drawing/2014/main" id="{D00A3A96-4B8E-4FD2-85EE-43D967151706}"/>
            </a:ext>
          </a:extLst>
        </xdr:cNvPr>
        <xdr:cNvSpPr txBox="1"/>
      </xdr:nvSpPr>
      <xdr:spPr>
        <a:xfrm>
          <a:off x="12547111" y="1025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EADF73E8-A4B1-4754-A161-40FFBB04B12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94F944A0-1CBA-40B3-934E-562B04205C7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9A0BE6C9-D366-45AA-BF08-4593B7702F2A}"/>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6D7DAD11-8564-4C39-B79F-BB81BB1C741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3AC21043-DA48-4C02-ADD2-C1A90B35539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79E96A9D-4B1F-4177-80DE-0F8CACB3996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4514E94-B9DF-446C-A260-8B61CF3F30A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181D4AC4-3DB0-4347-A989-F8FA1E8080C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F99F7031-9B85-4758-B7CA-A6D1A8D5544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2648E6CB-7E3B-4F0C-9270-470C49FC03B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6969558-51FE-4C5E-87C4-50A51A141C17}"/>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564153DC-6D84-4781-A054-1BB2E15A8C9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4B3C6B3E-D336-428F-88F0-6C55BA82479B}"/>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4DE66494-E846-453B-9C3D-513A3F226308}"/>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B47A6A64-2E7A-453A-BD85-CCB792DA29B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1692E2B2-A226-4626-BE90-93306F7F2B57}"/>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CF399F4F-ABAC-4381-8C92-C596F7919A64}"/>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8557820D-A1D1-4983-B346-6AF3186CD0FE}"/>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36CFFD10-5B20-4B20-8331-0C8215273433}"/>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BA78E5E5-C9DD-461E-9779-8F281831FC4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5D4C6E9D-8759-4441-9BBE-5254D612043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3AC8FB17-9F20-41AE-ADCF-44078AF97441}"/>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2DC2E37A-EC34-4B7B-B887-6F3379F1127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5498D2AA-17FD-47F6-839C-491648C2491A}"/>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EA8BF251-EC27-484E-B57A-B8932B38FECD}"/>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80306DC2-1CDC-49FA-8004-AAAC43CF4CC3}"/>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5" name="災害復旧費最大値テキスト">
          <a:extLst>
            <a:ext uri="{FF2B5EF4-FFF2-40B4-BE49-F238E27FC236}">
              <a16:creationId xmlns:a16="http://schemas.microsoft.com/office/drawing/2014/main" id="{7F9E65AD-62B8-4DFE-9979-AF3639DA723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6" name="直線コネクタ 635">
          <a:extLst>
            <a:ext uri="{FF2B5EF4-FFF2-40B4-BE49-F238E27FC236}">
              <a16:creationId xmlns:a16="http://schemas.microsoft.com/office/drawing/2014/main" id="{9E8FA276-7D1B-478D-BA83-263A4645195D}"/>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170371</xdr:rowOff>
    </xdr:from>
    <xdr:to>
      <xdr:col>85</xdr:col>
      <xdr:colOff>127000</xdr:colOff>
      <xdr:row>79</xdr:row>
      <xdr:rowOff>39878</xdr:rowOff>
    </xdr:to>
    <xdr:cxnSp macro="">
      <xdr:nvCxnSpPr>
        <xdr:cNvPr id="637" name="直線コネクタ 636">
          <a:extLst>
            <a:ext uri="{FF2B5EF4-FFF2-40B4-BE49-F238E27FC236}">
              <a16:creationId xmlns:a16="http://schemas.microsoft.com/office/drawing/2014/main" id="{5C6F1EC3-F6CB-4DD3-B847-0D45C42DE1F8}"/>
            </a:ext>
          </a:extLst>
        </xdr:cNvPr>
        <xdr:cNvCxnSpPr/>
      </xdr:nvCxnSpPr>
      <xdr:spPr>
        <a:xfrm>
          <a:off x="15481300" y="13543471"/>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38" name="災害復旧費平均値テキスト">
          <a:extLst>
            <a:ext uri="{FF2B5EF4-FFF2-40B4-BE49-F238E27FC236}">
              <a16:creationId xmlns:a16="http://schemas.microsoft.com/office/drawing/2014/main" id="{738F79F7-3BFF-49D0-834F-C8F48E3967B0}"/>
            </a:ext>
          </a:extLst>
        </xdr:cNvPr>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39" name="フローチャート: 判断 638">
          <a:extLst>
            <a:ext uri="{FF2B5EF4-FFF2-40B4-BE49-F238E27FC236}">
              <a16:creationId xmlns:a16="http://schemas.microsoft.com/office/drawing/2014/main" id="{E18F24F9-5880-441D-8589-A246F07750E9}"/>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132956</xdr:rowOff>
    </xdr:from>
    <xdr:to>
      <xdr:col>81</xdr:col>
      <xdr:colOff>50800</xdr:colOff>
      <xdr:row>78</xdr:row>
      <xdr:rowOff>170371</xdr:rowOff>
    </xdr:to>
    <xdr:cxnSp macro="">
      <xdr:nvCxnSpPr>
        <xdr:cNvPr id="640" name="直線コネクタ 639">
          <a:extLst>
            <a:ext uri="{FF2B5EF4-FFF2-40B4-BE49-F238E27FC236}">
              <a16:creationId xmlns:a16="http://schemas.microsoft.com/office/drawing/2014/main" id="{41776635-4B53-4E33-9BA4-C85D7637C723}"/>
            </a:ext>
          </a:extLst>
        </xdr:cNvPr>
        <xdr:cNvCxnSpPr/>
      </xdr:nvCxnSpPr>
      <xdr:spPr>
        <a:xfrm>
          <a:off x="14592300" y="13334606"/>
          <a:ext cx="889000" cy="20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1" name="フローチャート: 判断 640">
          <a:extLst>
            <a:ext uri="{FF2B5EF4-FFF2-40B4-BE49-F238E27FC236}">
              <a16:creationId xmlns:a16="http://schemas.microsoft.com/office/drawing/2014/main" id="{E7BE3AED-832A-4208-A730-719D4474AAAE}"/>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2" name="テキスト ボックス 641">
          <a:extLst>
            <a:ext uri="{FF2B5EF4-FFF2-40B4-BE49-F238E27FC236}">
              <a16:creationId xmlns:a16="http://schemas.microsoft.com/office/drawing/2014/main" id="{343AF7AA-F04A-4713-9AFD-D547B5E1A716}"/>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132956</xdr:rowOff>
    </xdr:from>
    <xdr:to>
      <xdr:col>76</xdr:col>
      <xdr:colOff>114300</xdr:colOff>
      <xdr:row>78</xdr:row>
      <xdr:rowOff>24181</xdr:rowOff>
    </xdr:to>
    <xdr:cxnSp macro="">
      <xdr:nvCxnSpPr>
        <xdr:cNvPr id="643" name="直線コネクタ 642">
          <a:extLst>
            <a:ext uri="{FF2B5EF4-FFF2-40B4-BE49-F238E27FC236}">
              <a16:creationId xmlns:a16="http://schemas.microsoft.com/office/drawing/2014/main" id="{44CB8C9F-5630-42E3-AF27-A1056E9F5491}"/>
            </a:ext>
          </a:extLst>
        </xdr:cNvPr>
        <xdr:cNvCxnSpPr/>
      </xdr:nvCxnSpPr>
      <xdr:spPr>
        <a:xfrm flipV="1">
          <a:off x="13703300" y="13334606"/>
          <a:ext cx="889000" cy="6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4" name="フローチャート: 判断 643">
          <a:extLst>
            <a:ext uri="{FF2B5EF4-FFF2-40B4-BE49-F238E27FC236}">
              <a16:creationId xmlns:a16="http://schemas.microsoft.com/office/drawing/2014/main" id="{249D7C8E-626D-4B5A-95F2-D9BEB7B50521}"/>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5" name="テキスト ボックス 644">
          <a:extLst>
            <a:ext uri="{FF2B5EF4-FFF2-40B4-BE49-F238E27FC236}">
              <a16:creationId xmlns:a16="http://schemas.microsoft.com/office/drawing/2014/main" id="{D863FD14-446E-42EE-8AEC-BB4132A8352E}"/>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24181</xdr:rowOff>
    </xdr:from>
    <xdr:to>
      <xdr:col>71</xdr:col>
      <xdr:colOff>177800</xdr:colOff>
      <xdr:row>78</xdr:row>
      <xdr:rowOff>47916</xdr:rowOff>
    </xdr:to>
    <xdr:cxnSp macro="">
      <xdr:nvCxnSpPr>
        <xdr:cNvPr id="646" name="直線コネクタ 645">
          <a:extLst>
            <a:ext uri="{FF2B5EF4-FFF2-40B4-BE49-F238E27FC236}">
              <a16:creationId xmlns:a16="http://schemas.microsoft.com/office/drawing/2014/main" id="{534991C8-A5E5-436A-99A5-B59844F98A46}"/>
            </a:ext>
          </a:extLst>
        </xdr:cNvPr>
        <xdr:cNvCxnSpPr/>
      </xdr:nvCxnSpPr>
      <xdr:spPr>
        <a:xfrm flipV="1">
          <a:off x="12814300" y="13397281"/>
          <a:ext cx="8890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7" name="フローチャート: 判断 646">
          <a:extLst>
            <a:ext uri="{FF2B5EF4-FFF2-40B4-BE49-F238E27FC236}">
              <a16:creationId xmlns:a16="http://schemas.microsoft.com/office/drawing/2014/main" id="{85B3FB43-EEA7-45C7-8D91-CB242D51C559}"/>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48" name="テキスト ボックス 647">
          <a:extLst>
            <a:ext uri="{FF2B5EF4-FFF2-40B4-BE49-F238E27FC236}">
              <a16:creationId xmlns:a16="http://schemas.microsoft.com/office/drawing/2014/main" id="{EBD53D97-2EB7-43EE-A43A-A6510A980FED}"/>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49" name="フローチャート: 判断 648">
          <a:extLst>
            <a:ext uri="{FF2B5EF4-FFF2-40B4-BE49-F238E27FC236}">
              <a16:creationId xmlns:a16="http://schemas.microsoft.com/office/drawing/2014/main" id="{94ECA01E-03A0-4C1B-A7CF-C67F584AC7D1}"/>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132173</xdr:rowOff>
    </xdr:from>
    <xdr:ext cx="469744" cy="259045"/>
    <xdr:sp macro="" textlink="">
      <xdr:nvSpPr>
        <xdr:cNvPr id="650" name="テキスト ボックス 649">
          <a:extLst>
            <a:ext uri="{FF2B5EF4-FFF2-40B4-BE49-F238E27FC236}">
              <a16:creationId xmlns:a16="http://schemas.microsoft.com/office/drawing/2014/main" id="{88F41660-B5BB-4399-805B-DF6E1E2EDACA}"/>
            </a:ext>
          </a:extLst>
        </xdr:cNvPr>
        <xdr:cNvSpPr txBox="1"/>
      </xdr:nvSpPr>
      <xdr:spPr>
        <a:xfrm>
          <a:off x="12579428" y="135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D6886FF7-A647-48E5-9E97-0CBD1C82CDF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330CCC6C-B46B-48F8-A37D-78A2E7B79CA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3B9C0F81-0B99-472E-A593-610324582BB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100546F9-6779-4535-9F49-037C10F7267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DED7CFF7-D2E0-44B8-B38F-7AFBAF58E26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160528</xdr:rowOff>
    </xdr:from>
    <xdr:to>
      <xdr:col>85</xdr:col>
      <xdr:colOff>177800</xdr:colOff>
      <xdr:row>79</xdr:row>
      <xdr:rowOff>90678</xdr:rowOff>
    </xdr:to>
    <xdr:sp macro="" textlink="">
      <xdr:nvSpPr>
        <xdr:cNvPr id="656" name="楕円 655">
          <a:extLst>
            <a:ext uri="{FF2B5EF4-FFF2-40B4-BE49-F238E27FC236}">
              <a16:creationId xmlns:a16="http://schemas.microsoft.com/office/drawing/2014/main" id="{6996CF96-6524-4181-840A-AF9B40DCBDC6}"/>
            </a:ext>
          </a:extLst>
        </xdr:cNvPr>
        <xdr:cNvSpPr/>
      </xdr:nvSpPr>
      <xdr:spPr>
        <a:xfrm>
          <a:off x="162687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75455</xdr:rowOff>
    </xdr:from>
    <xdr:ext cx="378565" cy="259045"/>
    <xdr:sp macro="" textlink="">
      <xdr:nvSpPr>
        <xdr:cNvPr id="657" name="災害復旧費該当値テキスト">
          <a:extLst>
            <a:ext uri="{FF2B5EF4-FFF2-40B4-BE49-F238E27FC236}">
              <a16:creationId xmlns:a16="http://schemas.microsoft.com/office/drawing/2014/main" id="{F1463D06-1D4D-4BFC-93BC-ECB8459E78ED}"/>
            </a:ext>
          </a:extLst>
        </xdr:cNvPr>
        <xdr:cNvSpPr txBox="1"/>
      </xdr:nvSpPr>
      <xdr:spPr>
        <a:xfrm>
          <a:off x="16370300" y="13448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119571</xdr:rowOff>
    </xdr:from>
    <xdr:to>
      <xdr:col>81</xdr:col>
      <xdr:colOff>101600</xdr:colOff>
      <xdr:row>79</xdr:row>
      <xdr:rowOff>49721</xdr:rowOff>
    </xdr:to>
    <xdr:sp macro="" textlink="">
      <xdr:nvSpPr>
        <xdr:cNvPr id="658" name="楕円 657">
          <a:extLst>
            <a:ext uri="{FF2B5EF4-FFF2-40B4-BE49-F238E27FC236}">
              <a16:creationId xmlns:a16="http://schemas.microsoft.com/office/drawing/2014/main" id="{88B17B9A-93E5-4D2B-88F0-1AE56A0B3D1A}"/>
            </a:ext>
          </a:extLst>
        </xdr:cNvPr>
        <xdr:cNvSpPr/>
      </xdr:nvSpPr>
      <xdr:spPr>
        <a:xfrm>
          <a:off x="15430500" y="134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40848</xdr:rowOff>
    </xdr:from>
    <xdr:ext cx="469744" cy="259045"/>
    <xdr:sp macro="" textlink="">
      <xdr:nvSpPr>
        <xdr:cNvPr id="659" name="テキスト ボックス 658">
          <a:extLst>
            <a:ext uri="{FF2B5EF4-FFF2-40B4-BE49-F238E27FC236}">
              <a16:creationId xmlns:a16="http://schemas.microsoft.com/office/drawing/2014/main" id="{2D85E991-287A-43D9-8F44-592FD80FD6E6}"/>
            </a:ext>
          </a:extLst>
        </xdr:cNvPr>
        <xdr:cNvSpPr txBox="1"/>
      </xdr:nvSpPr>
      <xdr:spPr>
        <a:xfrm>
          <a:off x="15246428" y="1358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82156</xdr:rowOff>
    </xdr:from>
    <xdr:to>
      <xdr:col>76</xdr:col>
      <xdr:colOff>165100</xdr:colOff>
      <xdr:row>78</xdr:row>
      <xdr:rowOff>12306</xdr:rowOff>
    </xdr:to>
    <xdr:sp macro="" textlink="">
      <xdr:nvSpPr>
        <xdr:cNvPr id="660" name="楕円 659">
          <a:extLst>
            <a:ext uri="{FF2B5EF4-FFF2-40B4-BE49-F238E27FC236}">
              <a16:creationId xmlns:a16="http://schemas.microsoft.com/office/drawing/2014/main" id="{9367B790-94D7-438C-A4E1-742BBE0612AE}"/>
            </a:ext>
          </a:extLst>
        </xdr:cNvPr>
        <xdr:cNvSpPr/>
      </xdr:nvSpPr>
      <xdr:spPr>
        <a:xfrm>
          <a:off x="14541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3433</xdr:rowOff>
    </xdr:from>
    <xdr:ext cx="469744" cy="259045"/>
    <xdr:sp macro="" textlink="">
      <xdr:nvSpPr>
        <xdr:cNvPr id="661" name="テキスト ボックス 660">
          <a:extLst>
            <a:ext uri="{FF2B5EF4-FFF2-40B4-BE49-F238E27FC236}">
              <a16:creationId xmlns:a16="http://schemas.microsoft.com/office/drawing/2014/main" id="{71FB0B24-F79B-462E-8E4E-477918761A41}"/>
            </a:ext>
          </a:extLst>
        </xdr:cNvPr>
        <xdr:cNvSpPr txBox="1"/>
      </xdr:nvSpPr>
      <xdr:spPr>
        <a:xfrm>
          <a:off x="14357428" y="133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144831</xdr:rowOff>
    </xdr:from>
    <xdr:to>
      <xdr:col>72</xdr:col>
      <xdr:colOff>38100</xdr:colOff>
      <xdr:row>78</xdr:row>
      <xdr:rowOff>74981</xdr:rowOff>
    </xdr:to>
    <xdr:sp macro="" textlink="">
      <xdr:nvSpPr>
        <xdr:cNvPr id="662" name="楕円 661">
          <a:extLst>
            <a:ext uri="{FF2B5EF4-FFF2-40B4-BE49-F238E27FC236}">
              <a16:creationId xmlns:a16="http://schemas.microsoft.com/office/drawing/2014/main" id="{DDDFB887-47BF-4A1A-A4CA-CD40576EF172}"/>
            </a:ext>
          </a:extLst>
        </xdr:cNvPr>
        <xdr:cNvSpPr/>
      </xdr:nvSpPr>
      <xdr:spPr>
        <a:xfrm>
          <a:off x="13652500" y="133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66108</xdr:rowOff>
    </xdr:from>
    <xdr:ext cx="469744" cy="259045"/>
    <xdr:sp macro="" textlink="">
      <xdr:nvSpPr>
        <xdr:cNvPr id="663" name="テキスト ボックス 662">
          <a:extLst>
            <a:ext uri="{FF2B5EF4-FFF2-40B4-BE49-F238E27FC236}">
              <a16:creationId xmlns:a16="http://schemas.microsoft.com/office/drawing/2014/main" id="{386F9890-C3E2-4390-88D2-8AC4A3B62B3B}"/>
            </a:ext>
          </a:extLst>
        </xdr:cNvPr>
        <xdr:cNvSpPr txBox="1"/>
      </xdr:nvSpPr>
      <xdr:spPr>
        <a:xfrm>
          <a:off x="13468428" y="1343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168566</xdr:rowOff>
    </xdr:from>
    <xdr:to>
      <xdr:col>67</xdr:col>
      <xdr:colOff>101600</xdr:colOff>
      <xdr:row>78</xdr:row>
      <xdr:rowOff>98716</xdr:rowOff>
    </xdr:to>
    <xdr:sp macro="" textlink="">
      <xdr:nvSpPr>
        <xdr:cNvPr id="664" name="楕円 663">
          <a:extLst>
            <a:ext uri="{FF2B5EF4-FFF2-40B4-BE49-F238E27FC236}">
              <a16:creationId xmlns:a16="http://schemas.microsoft.com/office/drawing/2014/main" id="{9377D258-14DB-4796-9CDD-67B3E1D65F7C}"/>
            </a:ext>
          </a:extLst>
        </xdr:cNvPr>
        <xdr:cNvSpPr/>
      </xdr:nvSpPr>
      <xdr:spPr>
        <a:xfrm>
          <a:off x="12763500" y="13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115243</xdr:rowOff>
    </xdr:from>
    <xdr:ext cx="469744" cy="259045"/>
    <xdr:sp macro="" textlink="">
      <xdr:nvSpPr>
        <xdr:cNvPr id="665" name="テキスト ボックス 664">
          <a:extLst>
            <a:ext uri="{FF2B5EF4-FFF2-40B4-BE49-F238E27FC236}">
              <a16:creationId xmlns:a16="http://schemas.microsoft.com/office/drawing/2014/main" id="{AF1FDDC2-0C8D-4B37-80AF-15803CFAC2A6}"/>
            </a:ext>
          </a:extLst>
        </xdr:cNvPr>
        <xdr:cNvSpPr txBox="1"/>
      </xdr:nvSpPr>
      <xdr:spPr>
        <a:xfrm>
          <a:off x="12579428" y="1314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C7396FA6-8971-4B44-A084-D53F65B4530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D50E6BD-896B-4CF4-9B38-59BD06FEDCD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54F40183-427C-46CF-96CD-A5D20D737F3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CB43AC8D-F7B1-4A24-AFD0-3DBB40BB18BA}"/>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ABFE070E-7260-47EA-8AAE-919627A7B53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ED4C657-37B6-4EB5-9850-7E78EA01F66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1BA3F8D5-AF3A-4654-924D-75878BCFA73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93DC070C-744E-4DBC-B9B9-81DAAD301A5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E603D08-C58D-4FED-AB1F-AC33CA1B0B7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A15AC597-A81E-4D63-8979-DF727529E5F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F5CC85D3-F955-4497-9F3F-C973C8C12E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415E071F-68F7-4BB1-800E-5041B554861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8" name="テキスト ボックス 677">
          <a:extLst>
            <a:ext uri="{FF2B5EF4-FFF2-40B4-BE49-F238E27FC236}">
              <a16:creationId xmlns:a16="http://schemas.microsoft.com/office/drawing/2014/main" id="{C474AE62-A339-4DC9-BD15-6F49E060A62A}"/>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817BB6D5-3FA6-4EA5-94A1-BEAE826661EF}"/>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5C3152AC-4BE3-4B23-971B-689D7EA8FECE}"/>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242E4EBC-99A0-40A1-9B30-94969C773607}"/>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46B585BA-1F53-4537-AD27-EB0DA1ED5275}"/>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33AA586-358B-4F2E-90DE-59FAFF3E0383}"/>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55314CFA-312F-4128-B10C-1A61726DA5B1}"/>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3D2A1E9E-9C5F-4CD1-97A1-8482F09D62DA}"/>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ACEAAB7F-41DC-491B-9D0B-8C6F61C95203}"/>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1A28E556-B81E-4C57-A59D-BDE927EDD681}"/>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DF6EC8F4-199C-41F3-935A-0F36F5A9DA25}"/>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11FA2518-B4AA-4D42-9C24-B6B9EB0B88D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9639DA95-54B1-4C5E-9878-019CBD32A90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E75B2982-F328-4161-91BD-F97886C3B35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2" name="直線コネクタ 691">
          <a:extLst>
            <a:ext uri="{FF2B5EF4-FFF2-40B4-BE49-F238E27FC236}">
              <a16:creationId xmlns:a16="http://schemas.microsoft.com/office/drawing/2014/main" id="{022FF55A-AABE-42A7-8DD7-285E83F49C9C}"/>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3" name="公債費最小値テキスト">
          <a:extLst>
            <a:ext uri="{FF2B5EF4-FFF2-40B4-BE49-F238E27FC236}">
              <a16:creationId xmlns:a16="http://schemas.microsoft.com/office/drawing/2014/main" id="{D8230C2F-5C86-4830-9D34-71D155721E3E}"/>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4" name="直線コネクタ 693">
          <a:extLst>
            <a:ext uri="{FF2B5EF4-FFF2-40B4-BE49-F238E27FC236}">
              <a16:creationId xmlns:a16="http://schemas.microsoft.com/office/drawing/2014/main" id="{AD031B21-5D45-4708-8367-1139E83C9A34}"/>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5" name="公債費最大値テキスト">
          <a:extLst>
            <a:ext uri="{FF2B5EF4-FFF2-40B4-BE49-F238E27FC236}">
              <a16:creationId xmlns:a16="http://schemas.microsoft.com/office/drawing/2014/main" id="{6B517EB6-E7D7-4C7A-BB07-C03209259138}"/>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6" name="直線コネクタ 695">
          <a:extLst>
            <a:ext uri="{FF2B5EF4-FFF2-40B4-BE49-F238E27FC236}">
              <a16:creationId xmlns:a16="http://schemas.microsoft.com/office/drawing/2014/main" id="{BB4F927C-8674-4840-B1B3-31E7B979B3B7}"/>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74924</xdr:rowOff>
    </xdr:from>
    <xdr:to>
      <xdr:col>85</xdr:col>
      <xdr:colOff>127000</xdr:colOff>
      <xdr:row>97</xdr:row>
      <xdr:rowOff>90339</xdr:rowOff>
    </xdr:to>
    <xdr:cxnSp macro="">
      <xdr:nvCxnSpPr>
        <xdr:cNvPr id="697" name="直線コネクタ 696">
          <a:extLst>
            <a:ext uri="{FF2B5EF4-FFF2-40B4-BE49-F238E27FC236}">
              <a16:creationId xmlns:a16="http://schemas.microsoft.com/office/drawing/2014/main" id="{0D0B7708-FDBA-49D8-8805-0BEA3D1E1501}"/>
            </a:ext>
          </a:extLst>
        </xdr:cNvPr>
        <xdr:cNvCxnSpPr/>
      </xdr:nvCxnSpPr>
      <xdr:spPr>
        <a:xfrm>
          <a:off x="15481300" y="16705574"/>
          <a:ext cx="8382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698" name="公債費平均値テキスト">
          <a:extLst>
            <a:ext uri="{FF2B5EF4-FFF2-40B4-BE49-F238E27FC236}">
              <a16:creationId xmlns:a16="http://schemas.microsoft.com/office/drawing/2014/main" id="{5A8244D5-469F-4AF9-BB31-4453B8F77980}"/>
            </a:ext>
          </a:extLst>
        </xdr:cNvPr>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699" name="フローチャート: 判断 698">
          <a:extLst>
            <a:ext uri="{FF2B5EF4-FFF2-40B4-BE49-F238E27FC236}">
              <a16:creationId xmlns:a16="http://schemas.microsoft.com/office/drawing/2014/main" id="{1594A781-6763-4DC5-822D-96F73FD0809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74924</xdr:rowOff>
    </xdr:from>
    <xdr:to>
      <xdr:col>81</xdr:col>
      <xdr:colOff>50800</xdr:colOff>
      <xdr:row>97</xdr:row>
      <xdr:rowOff>106601</xdr:rowOff>
    </xdr:to>
    <xdr:cxnSp macro="">
      <xdr:nvCxnSpPr>
        <xdr:cNvPr id="700" name="直線コネクタ 699">
          <a:extLst>
            <a:ext uri="{FF2B5EF4-FFF2-40B4-BE49-F238E27FC236}">
              <a16:creationId xmlns:a16="http://schemas.microsoft.com/office/drawing/2014/main" id="{8FD3863B-DC20-49B3-A9B5-CC46A3CB89D9}"/>
            </a:ext>
          </a:extLst>
        </xdr:cNvPr>
        <xdr:cNvCxnSpPr/>
      </xdr:nvCxnSpPr>
      <xdr:spPr>
        <a:xfrm flipV="1">
          <a:off x="14592300" y="1670557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1" name="フローチャート: 判断 700">
          <a:extLst>
            <a:ext uri="{FF2B5EF4-FFF2-40B4-BE49-F238E27FC236}">
              <a16:creationId xmlns:a16="http://schemas.microsoft.com/office/drawing/2014/main" id="{6AFEDDBB-68C7-4241-8F79-940402C80346}"/>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2" name="テキスト ボックス 701">
          <a:extLst>
            <a:ext uri="{FF2B5EF4-FFF2-40B4-BE49-F238E27FC236}">
              <a16:creationId xmlns:a16="http://schemas.microsoft.com/office/drawing/2014/main" id="{4897E24A-D781-4FE1-BD27-5CE182F4C0F2}"/>
            </a:ext>
          </a:extLst>
        </xdr:cNvPr>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89016</xdr:rowOff>
    </xdr:from>
    <xdr:to>
      <xdr:col>76</xdr:col>
      <xdr:colOff>114300</xdr:colOff>
      <xdr:row>97</xdr:row>
      <xdr:rowOff>106601</xdr:rowOff>
    </xdr:to>
    <xdr:cxnSp macro="">
      <xdr:nvCxnSpPr>
        <xdr:cNvPr id="703" name="直線コネクタ 702">
          <a:extLst>
            <a:ext uri="{FF2B5EF4-FFF2-40B4-BE49-F238E27FC236}">
              <a16:creationId xmlns:a16="http://schemas.microsoft.com/office/drawing/2014/main" id="{9B9A2082-9A93-40FF-A2D9-B4F78EA8DBB3}"/>
            </a:ext>
          </a:extLst>
        </xdr:cNvPr>
        <xdr:cNvCxnSpPr/>
      </xdr:nvCxnSpPr>
      <xdr:spPr>
        <a:xfrm>
          <a:off x="13703300" y="16719666"/>
          <a:ext cx="8890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4" name="フローチャート: 判断 703">
          <a:extLst>
            <a:ext uri="{FF2B5EF4-FFF2-40B4-BE49-F238E27FC236}">
              <a16:creationId xmlns:a16="http://schemas.microsoft.com/office/drawing/2014/main" id="{B2B40D54-BA41-44B6-8D72-141AC648072B}"/>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5" name="テキスト ボックス 704">
          <a:extLst>
            <a:ext uri="{FF2B5EF4-FFF2-40B4-BE49-F238E27FC236}">
              <a16:creationId xmlns:a16="http://schemas.microsoft.com/office/drawing/2014/main" id="{22BDB839-262D-47C6-BF92-6F90D55BF24A}"/>
            </a:ext>
          </a:extLst>
        </xdr:cNvPr>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55592</xdr:rowOff>
    </xdr:from>
    <xdr:to>
      <xdr:col>71</xdr:col>
      <xdr:colOff>177800</xdr:colOff>
      <xdr:row>97</xdr:row>
      <xdr:rowOff>89016</xdr:rowOff>
    </xdr:to>
    <xdr:cxnSp macro="">
      <xdr:nvCxnSpPr>
        <xdr:cNvPr id="706" name="直線コネクタ 705">
          <a:extLst>
            <a:ext uri="{FF2B5EF4-FFF2-40B4-BE49-F238E27FC236}">
              <a16:creationId xmlns:a16="http://schemas.microsoft.com/office/drawing/2014/main" id="{D3E6DC88-1C0A-418B-ABC8-1931E123CCA6}"/>
            </a:ext>
          </a:extLst>
        </xdr:cNvPr>
        <xdr:cNvCxnSpPr/>
      </xdr:nvCxnSpPr>
      <xdr:spPr>
        <a:xfrm>
          <a:off x="12814300" y="16686242"/>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7" name="フローチャート: 判断 706">
          <a:extLst>
            <a:ext uri="{FF2B5EF4-FFF2-40B4-BE49-F238E27FC236}">
              <a16:creationId xmlns:a16="http://schemas.microsoft.com/office/drawing/2014/main" id="{A5A12B6B-7E19-4501-BD3B-A10E81121C8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08" name="テキスト ボックス 707">
          <a:extLst>
            <a:ext uri="{FF2B5EF4-FFF2-40B4-BE49-F238E27FC236}">
              <a16:creationId xmlns:a16="http://schemas.microsoft.com/office/drawing/2014/main" id="{2F81FC2B-F52B-4CE1-8F08-FB8F285A8AC1}"/>
            </a:ext>
          </a:extLst>
        </xdr:cNvPr>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09" name="フローチャート: 判断 708">
          <a:extLst>
            <a:ext uri="{FF2B5EF4-FFF2-40B4-BE49-F238E27FC236}">
              <a16:creationId xmlns:a16="http://schemas.microsoft.com/office/drawing/2014/main" id="{3A709873-DFF5-42A2-BBE1-4AF19966CD9C}"/>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10" name="テキスト ボックス 709">
          <a:extLst>
            <a:ext uri="{FF2B5EF4-FFF2-40B4-BE49-F238E27FC236}">
              <a16:creationId xmlns:a16="http://schemas.microsoft.com/office/drawing/2014/main" id="{CCBF0C23-CB98-45EC-B9FA-27F3619EF290}"/>
            </a:ext>
          </a:extLst>
        </xdr:cNvPr>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5DEDB09A-6E6B-4A4A-9A1F-90C5F34ADFF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DF7236B-1E8A-42D9-B1EC-754B7EAFEFB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7F43E69D-EBCB-4D29-A621-287082FC774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8E7C0D0E-8921-4D89-A535-4301541FD492}"/>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2A7CFDF1-2E32-4241-8F71-EA2E76A3FC7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39539</xdr:rowOff>
    </xdr:from>
    <xdr:to>
      <xdr:col>85</xdr:col>
      <xdr:colOff>177800</xdr:colOff>
      <xdr:row>97</xdr:row>
      <xdr:rowOff>141139</xdr:rowOff>
    </xdr:to>
    <xdr:sp macro="" textlink="">
      <xdr:nvSpPr>
        <xdr:cNvPr id="716" name="楕円 715">
          <a:extLst>
            <a:ext uri="{FF2B5EF4-FFF2-40B4-BE49-F238E27FC236}">
              <a16:creationId xmlns:a16="http://schemas.microsoft.com/office/drawing/2014/main" id="{FB44CB78-17B4-4CD0-A8E6-C912850BE055}"/>
            </a:ext>
          </a:extLst>
        </xdr:cNvPr>
        <xdr:cNvSpPr/>
      </xdr:nvSpPr>
      <xdr:spPr>
        <a:xfrm>
          <a:off x="16268700" y="166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17966</xdr:rowOff>
    </xdr:from>
    <xdr:ext cx="534377" cy="259045"/>
    <xdr:sp macro="" textlink="">
      <xdr:nvSpPr>
        <xdr:cNvPr id="717" name="公債費該当値テキスト">
          <a:extLst>
            <a:ext uri="{FF2B5EF4-FFF2-40B4-BE49-F238E27FC236}">
              <a16:creationId xmlns:a16="http://schemas.microsoft.com/office/drawing/2014/main" id="{2880E242-78E6-4100-9888-1173106D12E7}"/>
            </a:ext>
          </a:extLst>
        </xdr:cNvPr>
        <xdr:cNvSpPr txBox="1"/>
      </xdr:nvSpPr>
      <xdr:spPr>
        <a:xfrm>
          <a:off x="16370300" y="1664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24124</xdr:rowOff>
    </xdr:from>
    <xdr:to>
      <xdr:col>81</xdr:col>
      <xdr:colOff>101600</xdr:colOff>
      <xdr:row>97</xdr:row>
      <xdr:rowOff>125724</xdr:rowOff>
    </xdr:to>
    <xdr:sp macro="" textlink="">
      <xdr:nvSpPr>
        <xdr:cNvPr id="718" name="楕円 717">
          <a:extLst>
            <a:ext uri="{FF2B5EF4-FFF2-40B4-BE49-F238E27FC236}">
              <a16:creationId xmlns:a16="http://schemas.microsoft.com/office/drawing/2014/main" id="{9E08FD10-76BE-4354-8BAA-AF8825781FD4}"/>
            </a:ext>
          </a:extLst>
        </xdr:cNvPr>
        <xdr:cNvSpPr/>
      </xdr:nvSpPr>
      <xdr:spPr>
        <a:xfrm>
          <a:off x="15430500" y="166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116851</xdr:rowOff>
    </xdr:from>
    <xdr:ext cx="534377" cy="259045"/>
    <xdr:sp macro="" textlink="">
      <xdr:nvSpPr>
        <xdr:cNvPr id="719" name="テキスト ボックス 718">
          <a:extLst>
            <a:ext uri="{FF2B5EF4-FFF2-40B4-BE49-F238E27FC236}">
              <a16:creationId xmlns:a16="http://schemas.microsoft.com/office/drawing/2014/main" id="{8CE78318-4E5A-450C-8C1E-A18D73495ECC}"/>
            </a:ext>
          </a:extLst>
        </xdr:cNvPr>
        <xdr:cNvSpPr txBox="1"/>
      </xdr:nvSpPr>
      <xdr:spPr>
        <a:xfrm>
          <a:off x="15214111" y="167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55801</xdr:rowOff>
    </xdr:from>
    <xdr:to>
      <xdr:col>76</xdr:col>
      <xdr:colOff>165100</xdr:colOff>
      <xdr:row>97</xdr:row>
      <xdr:rowOff>157401</xdr:rowOff>
    </xdr:to>
    <xdr:sp macro="" textlink="">
      <xdr:nvSpPr>
        <xdr:cNvPr id="720" name="楕円 719">
          <a:extLst>
            <a:ext uri="{FF2B5EF4-FFF2-40B4-BE49-F238E27FC236}">
              <a16:creationId xmlns:a16="http://schemas.microsoft.com/office/drawing/2014/main" id="{5F8439AD-FB98-4E1F-81E6-4FACA13F8C7E}"/>
            </a:ext>
          </a:extLst>
        </xdr:cNvPr>
        <xdr:cNvSpPr/>
      </xdr:nvSpPr>
      <xdr:spPr>
        <a:xfrm>
          <a:off x="14541500" y="1668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148528</xdr:rowOff>
    </xdr:from>
    <xdr:ext cx="534377" cy="259045"/>
    <xdr:sp macro="" textlink="">
      <xdr:nvSpPr>
        <xdr:cNvPr id="721" name="テキスト ボックス 720">
          <a:extLst>
            <a:ext uri="{FF2B5EF4-FFF2-40B4-BE49-F238E27FC236}">
              <a16:creationId xmlns:a16="http://schemas.microsoft.com/office/drawing/2014/main" id="{A74DA7E3-CBFB-4312-A676-52A94F3F880A}"/>
            </a:ext>
          </a:extLst>
        </xdr:cNvPr>
        <xdr:cNvSpPr txBox="1"/>
      </xdr:nvSpPr>
      <xdr:spPr>
        <a:xfrm>
          <a:off x="14325111" y="1677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38216</xdr:rowOff>
    </xdr:from>
    <xdr:to>
      <xdr:col>72</xdr:col>
      <xdr:colOff>38100</xdr:colOff>
      <xdr:row>97</xdr:row>
      <xdr:rowOff>139816</xdr:rowOff>
    </xdr:to>
    <xdr:sp macro="" textlink="">
      <xdr:nvSpPr>
        <xdr:cNvPr id="722" name="楕円 721">
          <a:extLst>
            <a:ext uri="{FF2B5EF4-FFF2-40B4-BE49-F238E27FC236}">
              <a16:creationId xmlns:a16="http://schemas.microsoft.com/office/drawing/2014/main" id="{154E8887-67E8-493D-BF33-79D06D922DB6}"/>
            </a:ext>
          </a:extLst>
        </xdr:cNvPr>
        <xdr:cNvSpPr/>
      </xdr:nvSpPr>
      <xdr:spPr>
        <a:xfrm>
          <a:off x="13652500" y="166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130943</xdr:rowOff>
    </xdr:from>
    <xdr:ext cx="534377" cy="259045"/>
    <xdr:sp macro="" textlink="">
      <xdr:nvSpPr>
        <xdr:cNvPr id="723" name="テキスト ボックス 722">
          <a:extLst>
            <a:ext uri="{FF2B5EF4-FFF2-40B4-BE49-F238E27FC236}">
              <a16:creationId xmlns:a16="http://schemas.microsoft.com/office/drawing/2014/main" id="{0C14A5BD-EEAD-4E78-91E8-56360521EAC3}"/>
            </a:ext>
          </a:extLst>
        </xdr:cNvPr>
        <xdr:cNvSpPr txBox="1"/>
      </xdr:nvSpPr>
      <xdr:spPr>
        <a:xfrm>
          <a:off x="13436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4792</xdr:rowOff>
    </xdr:from>
    <xdr:to>
      <xdr:col>67</xdr:col>
      <xdr:colOff>101600</xdr:colOff>
      <xdr:row>97</xdr:row>
      <xdr:rowOff>106392</xdr:rowOff>
    </xdr:to>
    <xdr:sp macro="" textlink="">
      <xdr:nvSpPr>
        <xdr:cNvPr id="724" name="楕円 723">
          <a:extLst>
            <a:ext uri="{FF2B5EF4-FFF2-40B4-BE49-F238E27FC236}">
              <a16:creationId xmlns:a16="http://schemas.microsoft.com/office/drawing/2014/main" id="{178B8BCB-DBCB-497E-A413-A52C38E2E961}"/>
            </a:ext>
          </a:extLst>
        </xdr:cNvPr>
        <xdr:cNvSpPr/>
      </xdr:nvSpPr>
      <xdr:spPr>
        <a:xfrm>
          <a:off x="12763500" y="1663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97519</xdr:rowOff>
    </xdr:from>
    <xdr:ext cx="534377" cy="259045"/>
    <xdr:sp macro="" textlink="">
      <xdr:nvSpPr>
        <xdr:cNvPr id="725" name="テキスト ボックス 724">
          <a:extLst>
            <a:ext uri="{FF2B5EF4-FFF2-40B4-BE49-F238E27FC236}">
              <a16:creationId xmlns:a16="http://schemas.microsoft.com/office/drawing/2014/main" id="{1AB4556A-B1AB-4F8B-B7CB-6D43E3CE4D83}"/>
            </a:ext>
          </a:extLst>
        </xdr:cNvPr>
        <xdr:cNvSpPr txBox="1"/>
      </xdr:nvSpPr>
      <xdr:spPr>
        <a:xfrm>
          <a:off x="12547111" y="1672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569A0350-CBF7-4858-84E0-1E93E64A394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F9B292A-3940-4EA7-AB1A-0701A002153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3A94495E-6EDA-41F5-996B-10F1963C9A2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4D1B8C00-5838-4973-A1A2-26FB4FDA392A}"/>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2AB2B866-E1B7-4909-AD7C-39BC2580E11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13DC991B-DDA3-4146-8A50-9CC2EA29439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6402390A-9691-4E42-A5C6-F044E142A86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BA2CAEA7-5D07-439F-A870-376042A1C80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D50CD396-BEE0-43E0-8A51-3877E361AE8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3A7196AA-1A26-4C0B-B355-2F6A2FF9F89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915AEEC4-E7D0-4363-AAC4-6DE36B4176B5}"/>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1CBA7246-9482-4E6B-8E9E-30A79ECC830B}"/>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76299622-23BC-4BED-9A25-A669218A8BCF}"/>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F856A39A-2278-4278-84A7-97F6B9B6D842}"/>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296357C9-6282-4337-93D0-5FE3067B8FD8}"/>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BBAFC836-063C-4007-B860-2B3E79257E3C}"/>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DD84DBEF-EFC3-4F76-8F26-AC7712C0CEB2}"/>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803ADD54-A3AF-4814-84CE-3089253021EA}"/>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C7A58CB2-9469-40A2-9BD2-A8CCC0BB1F9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59DF2F62-977F-41E0-9E97-5558D2F435A3}"/>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CF694D60-AB8A-45DC-8353-6C3405365AB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2286E15-1074-4BA6-8769-203C95DE6E06}"/>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8" name="諸支出金最小値テキスト">
          <a:extLst>
            <a:ext uri="{FF2B5EF4-FFF2-40B4-BE49-F238E27FC236}">
              <a16:creationId xmlns:a16="http://schemas.microsoft.com/office/drawing/2014/main" id="{2A75A5DD-5156-45A5-88BF-DA1EEB91A939}"/>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FFF284A8-9453-450D-A56F-91A1CABB67C2}"/>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0" name="諸支出金最大値テキスト">
          <a:extLst>
            <a:ext uri="{FF2B5EF4-FFF2-40B4-BE49-F238E27FC236}">
              <a16:creationId xmlns:a16="http://schemas.microsoft.com/office/drawing/2014/main" id="{6D7BF4A7-46FC-41B7-A919-4A5A0E624B7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1" name="直線コネクタ 750">
          <a:extLst>
            <a:ext uri="{FF2B5EF4-FFF2-40B4-BE49-F238E27FC236}">
              <a16:creationId xmlns:a16="http://schemas.microsoft.com/office/drawing/2014/main" id="{0DD8E90D-8019-41FF-8104-A96D5FC02832}"/>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6E763AFF-A76E-4D40-BE8C-0D589D08B608}"/>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3" name="諸支出金平均値テキスト">
          <a:extLst>
            <a:ext uri="{FF2B5EF4-FFF2-40B4-BE49-F238E27FC236}">
              <a16:creationId xmlns:a16="http://schemas.microsoft.com/office/drawing/2014/main" id="{BE0781EA-529A-45C0-9A25-3C97891B090D}"/>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4" name="フローチャート: 判断 753">
          <a:extLst>
            <a:ext uri="{FF2B5EF4-FFF2-40B4-BE49-F238E27FC236}">
              <a16:creationId xmlns:a16="http://schemas.microsoft.com/office/drawing/2014/main" id="{F704995D-6E3E-494A-BAB9-8904CD00969A}"/>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2981D941-CF9C-48B1-B9FE-A365F19766F3}"/>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a:extLst>
            <a:ext uri="{FF2B5EF4-FFF2-40B4-BE49-F238E27FC236}">
              <a16:creationId xmlns:a16="http://schemas.microsoft.com/office/drawing/2014/main" id="{45B20A72-5EB7-4563-B8FB-ECF93BC53083}"/>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a:extLst>
            <a:ext uri="{FF2B5EF4-FFF2-40B4-BE49-F238E27FC236}">
              <a16:creationId xmlns:a16="http://schemas.microsoft.com/office/drawing/2014/main" id="{5AF429D9-D44C-434E-80D3-A06B2403BD83}"/>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5B70B2DB-E516-444D-8A9C-0FDB7C3D0BD1}"/>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59" name="フローチャート: 判断 758">
          <a:extLst>
            <a:ext uri="{FF2B5EF4-FFF2-40B4-BE49-F238E27FC236}">
              <a16:creationId xmlns:a16="http://schemas.microsoft.com/office/drawing/2014/main" id="{F88C751C-F979-4CF1-BA20-BE7183907BFE}"/>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0" name="テキスト ボックス 759">
          <a:extLst>
            <a:ext uri="{FF2B5EF4-FFF2-40B4-BE49-F238E27FC236}">
              <a16:creationId xmlns:a16="http://schemas.microsoft.com/office/drawing/2014/main" id="{53310F1E-5888-473B-9110-DF60A92AEF32}"/>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AF9DA266-73BC-40C2-BC0A-62C7685243B8}"/>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2" name="フローチャート: 判断 761">
          <a:extLst>
            <a:ext uri="{FF2B5EF4-FFF2-40B4-BE49-F238E27FC236}">
              <a16:creationId xmlns:a16="http://schemas.microsoft.com/office/drawing/2014/main" id="{0E07D895-1C78-46F1-ADE5-22CF7E9FF3A5}"/>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3" name="テキスト ボックス 762">
          <a:extLst>
            <a:ext uri="{FF2B5EF4-FFF2-40B4-BE49-F238E27FC236}">
              <a16:creationId xmlns:a16="http://schemas.microsoft.com/office/drawing/2014/main" id="{48396C61-FE9A-476F-AE59-6066F8BE0396}"/>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4" name="フローチャート: 判断 763">
          <a:extLst>
            <a:ext uri="{FF2B5EF4-FFF2-40B4-BE49-F238E27FC236}">
              <a16:creationId xmlns:a16="http://schemas.microsoft.com/office/drawing/2014/main" id="{067531A8-35AA-44FF-B2B5-07C6D2349093}"/>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5" name="テキスト ボックス 764">
          <a:extLst>
            <a:ext uri="{FF2B5EF4-FFF2-40B4-BE49-F238E27FC236}">
              <a16:creationId xmlns:a16="http://schemas.microsoft.com/office/drawing/2014/main" id="{72B76AD7-42D1-4CB8-8A63-629DDE8493FE}"/>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2ECC3AB-040E-4CBC-A473-AC453ABB519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EB79BF35-6B2B-42D0-83A6-057173B6CCB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54CFB8BB-4E48-437E-8E67-35FE745AF8B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DFEC5DE3-45F4-484A-9AAD-48DE4B3AD8C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F0FA7859-E332-4D8A-85B4-11F4112E0FC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DBB9C61C-DDF9-4BDA-8B01-6A8FBF0CC4B5}"/>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2" name="諸支出金該当値テキスト">
          <a:extLst>
            <a:ext uri="{FF2B5EF4-FFF2-40B4-BE49-F238E27FC236}">
              <a16:creationId xmlns:a16="http://schemas.microsoft.com/office/drawing/2014/main" id="{9B3F0EA7-ECA2-4500-8754-A1220DE32548}"/>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F073E796-3F92-40DE-9598-9BD9DA910647}"/>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1A768709-AA7F-4072-BE94-E9C0B362AA5C}"/>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D35E3D9A-91DA-4E6E-AA56-BBC08EE17E99}"/>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E416218A-717C-4D96-BEDA-9C9A4B15F144}"/>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872580DD-4929-42CD-9000-66B4298CA904}"/>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F4FB3C24-FDE5-4CC5-BA81-57E930FEA3D9}"/>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762518DA-351B-473A-B8FE-D6A9FFEC760A}"/>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23D91DD7-CC2D-4060-919A-DC928D9A937B}"/>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6F295F72-82ED-414F-AF18-AA9A9302A35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567BFD75-2A0F-49D0-A4B8-54EE159668E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8EF59CFE-9D1D-460D-A5ED-D2F7BC626CF7}"/>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2534D8FA-A2C0-4A59-9762-B51D56FA416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CA41F99A-3ECA-44E0-91B1-70D740B23E8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79FEF14C-87C0-4E25-82E7-E7C092E524F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CCE9C60A-11DB-4E7A-82FD-F3D89D52300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AD3BE17A-383B-4BF8-8E5C-1FE01FA16FC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C49AFEB3-DFC3-4B1F-86EA-1DE2DC535A8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FEFC4C04-B8F8-489A-AC3A-CB9C9FF9A80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4505781F-C8A3-4A46-84E1-E7980A4A5FD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2FB5FF85-78AF-47BC-8A60-265F420086CC}"/>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9D077496-61FF-4B8B-9582-83488A1FA4C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5D2EFB00-FFB5-419A-856C-4D39DFAE07E3}"/>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E6B6DD5B-2220-4A52-91E5-86A6820CE9C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97D123D5-E73F-4CB7-8D3A-FAC818CB778C}"/>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9B63ED60-10E1-4AE3-992E-4BF4B043ECF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408FFC4-D3BE-4920-B822-86A7C8E6E875}"/>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7D37E8D1-B3AE-490A-9982-6B812CC125D5}"/>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4FCAD3F9-CEB3-4C4C-B8EB-B52AA2ACCE7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3C7E0666-4149-4ECA-B810-A114C8184B7E}"/>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3F378703-C57E-479A-B83D-4F5A8924535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E44D741B-629A-4A31-91D6-F1A8D7E6055E}"/>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325B814D-822B-4DB7-A62A-B9C330D083E5}"/>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828513EC-DC0E-4686-B11E-B5C706336EA8}"/>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8FF73421-D887-4B4D-BBB2-9B95FB33A299}"/>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B2F168EE-CB37-46C7-8F91-BCFCF0C87A74}"/>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D1800F57-0F39-4B5E-AF26-D97CE771E9B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A111AD92-A2B7-4CBF-8855-A301EAAB1F0B}"/>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1B53FB77-202B-4FE7-A44E-3EA352B88223}"/>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1CAC7BB6-FCED-4E65-BDBB-4202D43A452D}"/>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47557033-F395-4729-B4EC-8935E9A44BE5}"/>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B8CA1E0D-DCFE-482C-A390-8D592DEC26C7}"/>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3270F9D0-E20C-4201-BCA6-C1718F4B2D63}"/>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A35DA08D-34A3-45CC-B5D0-386E96B5E44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F7D1B12A-C9FB-47F6-A1E7-6381B1188F8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AD1E047E-98EB-4678-8331-810628F40AA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FC764D80-59E7-4EF0-80E8-364B223355A6}"/>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E4708B47-4ED6-47BC-838E-F4105AEA8C4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B8C2F5E6-7B74-4B4C-A542-7CF18BC43715}"/>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F90C1AC1-3E55-4B1A-BE03-B0425794F23A}"/>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CBAE76AE-8F4F-49CC-A351-AA1F11EC503E}"/>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87DA0D44-DCC5-4B8B-A9CF-6D1BF2BCB9A9}"/>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A5AE17DE-CA75-42C4-92BB-574CA1EF816A}"/>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D2729159-C0CB-4B11-B8AC-E4C568E6931E}"/>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2C1A9FAF-BB10-4AF5-B5EF-89D19717EC02}"/>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51F6C149-8D7B-4989-AC90-B007D0FC0568}"/>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B6152819-405A-47F3-A1DA-F332A0F53583}"/>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7C9E2060-9D3C-4508-81A7-DC83CF1E168B}"/>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D0318B7B-E9D4-45CD-890E-7EB4E14E364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78DE198A-F311-44DE-9872-9BA4A6000A07}"/>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7BD77EA3-6556-42CC-9631-615EA4426C3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令和４年度の住民一人当たり歳出決算額は</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千円であり、対前年度比で</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千円の増加となった。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主な増減の要因としては、教育費が有和中学校建設事業により一人当たり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千円増加したことによる。ほかには、土木費が新都市公園整備に係る事業費により一人当たり</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千円増加している。</a:t>
          </a:r>
        </a:p>
        <a:p>
          <a:r>
            <a:rPr kumimoji="1" lang="ja-JP" altLang="en-US" sz="1300">
              <a:latin typeface="ＭＳ Ｐゴシック" panose="020B0600070205080204" pitchFamily="50" charset="-128"/>
              <a:ea typeface="ＭＳ Ｐゴシック" panose="020B0600070205080204" pitchFamily="50" charset="-128"/>
            </a:rPr>
            <a:t>　また、衛生費においては、市立病院の指定管理者制度移行に伴う病院事業会計への補助金・負担金によって増加している。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EFAAA76B-930A-4CC4-8619-7F0A36F52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87D5C0F-965A-4E54-BABD-6D69CA3E13F8}"/>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8F22ADA2-E402-4F47-B29C-E7AA69A2D8EA}"/>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A7DCD65F-2FCF-4E2C-AEEC-3F5EF3160CE6}"/>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E344203-E78F-4EC2-8792-7FAE1FD6DBF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AC81ACF0-5586-47FB-8D21-BCDA6794B1D9}"/>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7985CF4-D585-40AC-AAB8-19E1C40316E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E6477A93-2373-4917-BBEE-35DA8E172DC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737DA8B-E926-46B2-87E1-0317863BD006}"/>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4B338DFD-6602-46D4-9C80-8E1489D90CBB}"/>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AD27408-141E-4FDC-9E99-8A7896A16339}"/>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517333A-5F25-4EFE-91C3-C51E3FF4BCA6}"/>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5271076D-96D6-44DF-B0A3-B1F61613A182}"/>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令和４年度の実質収支額は</a:t>
          </a:r>
          <a:r>
            <a:rPr kumimoji="1" lang="en-US" altLang="ja-JP" sz="1400">
              <a:latin typeface="ＭＳ ゴシック" pitchFamily="49" charset="-128"/>
              <a:ea typeface="ＭＳ ゴシック" pitchFamily="49" charset="-128"/>
            </a:rPr>
            <a:t>699</a:t>
          </a:r>
          <a:r>
            <a:rPr kumimoji="1" lang="ja-JP" altLang="en-US" sz="1400">
              <a:latin typeface="ＭＳ ゴシック" pitchFamily="49" charset="-128"/>
              <a:ea typeface="ＭＳ ゴシック" pitchFamily="49" charset="-128"/>
            </a:rPr>
            <a:t>百万円（対標準財政規模比</a:t>
          </a:r>
          <a:r>
            <a:rPr kumimoji="1" lang="en-US" altLang="ja-JP" sz="1400">
              <a:latin typeface="ＭＳ ゴシック" pitchFamily="49" charset="-128"/>
              <a:ea typeface="ＭＳ ゴシック" pitchFamily="49" charset="-128"/>
            </a:rPr>
            <a:t>9.36</a:t>
          </a:r>
          <a:r>
            <a:rPr kumimoji="1" lang="ja-JP" altLang="en-US" sz="1400">
              <a:latin typeface="ＭＳ ゴシック" pitchFamily="49" charset="-128"/>
              <a:ea typeface="ＭＳ ゴシック" pitchFamily="49" charset="-128"/>
            </a:rPr>
            <a:t>％）の黒字であり、対前年度比で</a:t>
          </a:r>
          <a:r>
            <a:rPr kumimoji="1" lang="en-US" altLang="ja-JP" sz="1400">
              <a:latin typeface="ＭＳ ゴシック" pitchFamily="49" charset="-128"/>
              <a:ea typeface="ＭＳ ゴシック" pitchFamily="49" charset="-128"/>
            </a:rPr>
            <a:t>242</a:t>
          </a:r>
          <a:r>
            <a:rPr kumimoji="1" lang="ja-JP" altLang="en-US" sz="1400">
              <a:latin typeface="ＭＳ ゴシック" pitchFamily="49" charset="-128"/>
              <a:ea typeface="ＭＳ ゴシック" pitchFamily="49" charset="-128"/>
            </a:rPr>
            <a:t>百万円の増加となった。また財政調整基金は令和４年度中に取り崩すことなく、実質単年度収支は</a:t>
          </a:r>
          <a:r>
            <a:rPr kumimoji="1" lang="en-US" altLang="ja-JP" sz="1400">
              <a:latin typeface="ＭＳ ゴシック" pitchFamily="49" charset="-128"/>
              <a:ea typeface="ＭＳ ゴシック" pitchFamily="49" charset="-128"/>
            </a:rPr>
            <a:t>242</a:t>
          </a:r>
          <a:r>
            <a:rPr kumimoji="1" lang="ja-JP" altLang="en-US" sz="1400">
              <a:latin typeface="ＭＳ ゴシック" pitchFamily="49" charset="-128"/>
              <a:ea typeface="ＭＳ ゴシック" pitchFamily="49" charset="-128"/>
            </a:rPr>
            <a:t>百万円の黒字となった。</a:t>
          </a:r>
        </a:p>
        <a:p>
          <a:r>
            <a:rPr kumimoji="1" lang="ja-JP" altLang="en-US" sz="1400">
              <a:latin typeface="ＭＳ ゴシック" pitchFamily="49" charset="-128"/>
              <a:ea typeface="ＭＳ ゴシック" pitchFamily="49" charset="-128"/>
            </a:rPr>
            <a:t>　ふるさと応援寄付金は前年度に引き続き好調に推移しているが、大手石油製油所閉鎖による影響や人口減少など歳入を取り巻く状況は厳しく、一定の財政調整基金残高を維持し持続可能な財政運営の継続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FFB681AF-8142-41C9-A9E0-CDB9EBEF1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4F0BCCA4-6482-450B-8523-BE3FFE92498F}"/>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DA1B815-7492-45E2-ADB0-E616143F90A1}"/>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63DECCA-3776-4B35-9DC4-4CCD20CA487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988C79B4-EDDC-46AF-8D89-56EF3AEB3B4C}"/>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7156FB99-9EEA-487B-A57D-B76503CB90D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AB41427B-87D2-493A-BF47-41FBA32D010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9E3A2E67-F401-4A9A-BB4A-ABABE0CF2081}"/>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EFBDFFA3-8DC3-48CB-9822-8F0CB14EED22}"/>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令和４年度は病院事業会計会計を除いて、黒字決算となった。</a:t>
          </a:r>
        </a:p>
        <a:p>
          <a:r>
            <a:rPr kumimoji="1" lang="ja-JP" altLang="en-US" sz="1400">
              <a:latin typeface="ＭＳ ゴシック" pitchFamily="49" charset="-128"/>
              <a:ea typeface="ＭＳ ゴシック" pitchFamily="49" charset="-128"/>
            </a:rPr>
            <a:t>　病院事業会計においては、前年度と同じく新型コロナウイルス感染症の影響による患者数の減少で医業収益が減少したことと、新型コロナウイルス感染症にかかる確保事業補助金等の医業外収益が大幅に減少したことにより実質収支は減少した。また、令和５年４月から指定管理者制度へ移行に伴う職員の整理退職手当の支給により赤字となった。</a:t>
          </a:r>
        </a:p>
        <a:p>
          <a:r>
            <a:rPr kumimoji="1" lang="ja-JP" altLang="en-US" sz="1400">
              <a:latin typeface="ＭＳ ゴシック" pitchFamily="49" charset="-128"/>
              <a:ea typeface="ＭＳ ゴシック" pitchFamily="49" charset="-128"/>
            </a:rPr>
            <a:t> 今後は、民間の経営手法の導入による経営の安定化を図る。</a:t>
          </a:r>
        </a:p>
        <a:p>
          <a:r>
            <a:rPr kumimoji="1" lang="ja-JP" altLang="en-US" sz="1400">
              <a:latin typeface="ＭＳ ゴシック" pitchFamily="49" charset="-128"/>
              <a:ea typeface="ＭＳ ゴシック" pitchFamily="49" charset="-128"/>
            </a:rPr>
            <a:t>上水道事業会計においては、人口減少に伴う給水収益が減少していく一方で、「有田市水道事業基幹管路等更新計画」に基づき老朽化した管路等の更新を実施するため、「有田市水道事業経営戦略」による中長期的な見通しを立てながら資金不足を発生させないよう着実な経営を行う。</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3A987F22-4BD7-4210-BBAC-2C8E4693CDC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E207A557-7213-4D01-8948-93F7587D102D}"/>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DB293B19-E773-4ED3-877E-922CE48B2AB5}"/>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7C32BC58-1778-4481-98F1-B62F755826B8}"/>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1F681F1E-CE1A-4F48-9E5B-5E58168D7F6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677A2090-2B91-453C-9E79-1DCCDC03C509}"/>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35BDF1B1-EADA-4EBC-A348-3F37EE040DAF}"/>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124162D0-D46E-4247-82A0-9966D1C406F5}"/>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1D865BAC-39C2-4D83-B057-DB53741F33CE}"/>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3824407-0637-4D09-A942-548EA64C943E}"/>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E39D09F-0BD6-4C0F-A1EF-D84C01760E1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34B25D21-2A01-4E77-BF32-652083829272}"/>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EDF752D2-8568-467E-BDF1-A80A45500C27}"/>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8AA746E4-F543-4B28-B74F-C1BD1B00AAF6}"/>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E861834-DB07-4759-873A-598484DF19D3}"/>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F578559-BD62-40E5-A0D2-0E2567B07B68}"/>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A786966-B410-4757-A6A2-B885420A2FF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9461204E-2FCB-4306-8D36-9EF94E319EF5}"/>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195814FC-1D8C-409E-9DD6-A5717071D644}"/>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CA6FB0FC-EA4A-4C47-BC72-B1BE46B61DA4}"/>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989E7C7-59D0-4AEA-AE4F-01BF6D6905FE}"/>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CC96BE1-F0E0-47FA-9344-60898BFC703B}"/>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6713BC2C-0634-4C89-9ED4-DDD7F0D14A4B}"/>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2632EAE6-4731-4C77-AF02-ED00A0C6B04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7D292DF-6940-4385-874C-FEA9F2ED735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3C2CB308-E745-4B20-A27E-E844A869A603}"/>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44FDC64-8AA6-491D-8B2F-232AE1BC1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BC8D2D1-89B7-48D4-B701-517A5C5708C6}"/>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1A4C615C-EDF0-49EA-9FEF-759EE59C0CA1}"/>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起債抑制方針により元利償還金の減少が続いたことにより平成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、算入公債費</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はともに減少傾向に推移を続け、実質公債費比率（分子）の構造も改善傾向での推移が続いている。</a:t>
          </a:r>
        </a:p>
        <a:p>
          <a:r>
            <a:rPr kumimoji="1" lang="ja-JP" altLang="en-US" sz="1400">
              <a:latin typeface="ＭＳ ゴシック" pitchFamily="49" charset="-128"/>
              <a:ea typeface="ＭＳ ゴシック" pitchFamily="49" charset="-128"/>
            </a:rPr>
            <a:t>　有和中学校建設事業等の大型事業による地方債発行額の増加に伴い今後元利償還金の減少は止まる見込みであるが、充当可能基金等の財源確保により適切な財政運営の維持に努める。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E9C83530-E351-45F8-ADAD-B25B0710626E}"/>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5BB93A46-7F39-4141-9C05-3EFDF5D0D513}"/>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4A57AC37-245E-46D4-A03E-CBA28B949B9F}"/>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5AA9AED-D9CB-48EF-B766-B7F755136C5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満期一括償還地方債の残高はない。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AEFA05D9-605C-4BA4-A9AD-DEEDBB838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C381A47E-858F-4BFC-9639-574A0A648B3C}"/>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E12FB04-EE0D-46F4-A37E-634741E47ACA}"/>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BEFAB5D7-854D-41B9-BE1E-51713E74A96B}"/>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613B1EFB-8FC4-474B-A618-8C9A2A29417D}"/>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7CE1CEE3-7661-49EC-8765-ADB0630D2767}"/>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B9D47D6-3F28-4099-B560-32875C557EEB}"/>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11308102-E5D6-4624-B2D3-684FBC36A7C4}"/>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6E809475-31DA-4B59-95CB-3F1EF7687DF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64C4875-E5FA-433E-8B84-B05E92B53E31}"/>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5EAE86CC-1ED5-479F-95EB-1E183C9EFA14}"/>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3B7F569F-002E-4BE4-A81D-959AA79903A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4190CCFB-27AB-4BDD-B469-0ABCD5640545}"/>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3B41135B-384A-4AC0-94E9-17285A8C5914}"/>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3D2DF083-9FE8-4C97-A96C-B11ACC0F37A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07B774C-808C-4A4B-B41E-09B280EE9991}"/>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B0EB6C1F-307F-4BA0-B8BD-98AAB577D9CB}"/>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400DCCCA-A12E-49F2-BC67-E4D594F0FDB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2E2B2211-AF0D-4683-B10C-DFE865D867FE}"/>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46B97EF-42AA-4A4F-8040-1F2243CAD786}"/>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A865720D-C09B-4E5F-BD9D-400FFCF4BD4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7B5EE58-E81A-4F5B-9BB6-620F552F8841}"/>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17,491</a:t>
          </a:r>
          <a:r>
            <a:rPr kumimoji="1" lang="ja-JP" altLang="en-US" sz="1400">
              <a:latin typeface="ＭＳ ゴシック" pitchFamily="49" charset="-128"/>
              <a:ea typeface="ＭＳ ゴシック" pitchFamily="49" charset="-128"/>
            </a:rPr>
            <a:t>百万円で対前年比</a:t>
          </a:r>
          <a:r>
            <a:rPr kumimoji="1" lang="en-US" altLang="ja-JP" sz="1400">
              <a:latin typeface="ＭＳ ゴシック" pitchFamily="49" charset="-128"/>
              <a:ea typeface="ＭＳ ゴシック" pitchFamily="49" charset="-128"/>
            </a:rPr>
            <a:t>3,561</a:t>
          </a:r>
          <a:r>
            <a:rPr kumimoji="1" lang="ja-JP" altLang="en-US" sz="1400">
              <a:latin typeface="ＭＳ ゴシック" pitchFamily="49" charset="-128"/>
              <a:ea typeface="ＭＳ ゴシック" pitchFamily="49" charset="-128"/>
            </a:rPr>
            <a:t>千円と増加する一方で、ふるさと応援寄付金の増加に伴うふるさと応援基金等の充当可能基金</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の残高の増加も続いている。</a:t>
          </a:r>
        </a:p>
        <a:p>
          <a:r>
            <a:rPr kumimoji="1" lang="ja-JP" altLang="en-US" sz="1400">
              <a:latin typeface="ＭＳ ゴシック" pitchFamily="49" charset="-128"/>
              <a:ea typeface="ＭＳ ゴシック" pitchFamily="49" charset="-128"/>
            </a:rPr>
            <a:t>　一方で、有和中学校建設事業等の大型事業により、地方債残高が大幅に増加した為、将来負担比率（分子）は増加に転じた。</a:t>
          </a:r>
        </a:p>
        <a:p>
          <a:r>
            <a:rPr kumimoji="1" lang="ja-JP" altLang="en-US" sz="1400">
              <a:latin typeface="ＭＳ ゴシック" pitchFamily="49" charset="-128"/>
              <a:ea typeface="ＭＳ ゴシック" pitchFamily="49" charset="-128"/>
            </a:rPr>
            <a:t>　令和５年度以降も大型事業が予定されているので、充当可能基金等の財源確保により適切な財政運営の維持に努める。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2BA029C-672F-4F67-AA65-8F8F3D160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DEC266FB-AA0E-4830-B705-63AF59507742}"/>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63F56176-1E3D-4214-9976-97080DB8998D}"/>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4DF7AE3-E929-4F25-901C-640A6A8EFD63}"/>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787EEAA-489B-488E-8F6A-628623850AC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54AEB7E6-77B0-4A20-9D6E-E9CB34E671B9}"/>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3B1C23F-B949-49AE-8163-7F5696B53246}"/>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D1193A64-E8BE-4A12-90A8-DE19A0079277}"/>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4DA4938-E97C-4ED2-A2E9-CC14C93622E4}"/>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7F536E95-C13D-4B36-8D85-0C90AF11247B}"/>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007BBDD-1DD7-4EB1-BAEE-83AE2F8B1E2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1,782,852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235,613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千円取り崩した一方、財政調整基金で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2,110,667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102,542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千円積み立てたことなどにより、基金残高は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922,604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10,354,885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を財政調整基金として積立を行う。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その他目的基金では、ふるさと応援基金の有効活用とふるさと応援寄付金の更なる確保に努めるほか、今後の公共施設等老朽化対策の財源として、公共施設等整備基金を計画的に積み立てていく。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また、今後予定されている大型事業に係る起債発行額の増に備え、減債基金も計画的に積み立てていく。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C24E055E-9315-4DDB-A131-7BB6DF6EBDB4}"/>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C21547F-1594-41FD-B1FA-DC8CFF3DEEC4}"/>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23CD984-AC71-4517-BDF8-18375D6F302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・ふるさと応援基金：ふるさと応援寄付金の寄付者の思いの実現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・公共施設整備基金：安全で快適な公共施設の管理および財政の健全な運営に資する公共施設の整備等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・高齢者福祉対策事業基金：高齢者福祉対策事業の実施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・文化振興基金：文化振興事業の充実強化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・水産振興基金：漁業後継者の担い手育成等漁村地域の活性化</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百万円を取り崩し統合中学校建設事業等に充当した一方で、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百万円を取り崩して庁舎長寿命化改修事業等に充当した一方で、今後の公共施設等の老朽化対策の財源として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上記の増減等によりその他特定基金の残高は対前年度比で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・ふるさと応援基金：基金の有効活用とふるさと応援寄付金の更なる確保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・公共施設等整備基金：今後の老朽化対策の財源として、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百万円を目途に毎年度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8B96FCD-B752-48D7-98C5-7A9DF222CE2F}"/>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B1402315-D97D-4937-9787-70416B0A0229}"/>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A5A1936B-5277-4A2C-BBDC-6F268E9093F9}"/>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令和４年度中に取り崩しはなかった一方で、令和３年度決算剰余額の２分の１に相当する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％以上の基金残高を維持する。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3D6125D-369B-496A-9BE6-C30A46A4713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1A424C7-AA41-4197-B9B9-2CF845B7CFB1}"/>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DE476402-2105-44C3-90F9-0B9E5B6BA768}"/>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百万円を積立てたことにより基金残高は対前年度比で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今後予定される大型事業による公債費の増加に備え、計画的に積立を行う。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C696660-3FA9-4B7D-9F92-59644E63C638}"/>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26,214
26,040
36.83
26,369,033
25,652,518
699,046
7,465,986
13,462,241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latin typeface="ＭＳ Ｐゴシック" panose="020B0600070205080204" pitchFamily="50" charset="-128"/>
              <a:ea typeface="ＭＳ Ｐゴシック" panose="020B0600070205080204" pitchFamily="50" charset="-128"/>
            </a:rPr>
            <a:t>　有形固定資産減価償却率は前年度に引き続き各施設での減価償却累計額の増加により、対前年度比で</a:t>
          </a:r>
          <a:r>
            <a:rPr kumimoji="1" lang="en-US" altLang="ja-JP" sz="1100" b="0">
              <a:latin typeface="ＭＳ Ｐゴシック" panose="020B0600070205080204" pitchFamily="50" charset="-128"/>
              <a:ea typeface="ＭＳ Ｐゴシック" panose="020B0600070205080204" pitchFamily="50" charset="-128"/>
            </a:rPr>
            <a:t>2.1</a:t>
          </a:r>
          <a:r>
            <a:rPr kumimoji="1" lang="ja-JP" altLang="en-US" sz="1100" b="0">
              <a:latin typeface="ＭＳ Ｐゴシック" panose="020B0600070205080204" pitchFamily="50" charset="-128"/>
              <a:ea typeface="ＭＳ Ｐゴシック" panose="020B0600070205080204" pitchFamily="50" charset="-128"/>
            </a:rPr>
            <a:t>％の増加となった。　</a:t>
          </a:r>
        </a:p>
        <a:p>
          <a:r>
            <a:rPr kumimoji="1" lang="ja-JP" altLang="en-US" sz="1100" b="0">
              <a:latin typeface="ＭＳ Ｐゴシック" panose="020B0600070205080204" pitchFamily="50" charset="-128"/>
              <a:ea typeface="ＭＳ Ｐゴシック" panose="020B0600070205080204" pitchFamily="50" charset="-128"/>
            </a:rPr>
            <a:t>　各施設で維持管理コストが増大しないよう、公共施設等総合管理計画に基づき、効果的な維持管理・修繕・更新等の取り組みを進める。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566156"/>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148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138303</xdr:rowOff>
    </xdr:from>
    <xdr:to>
      <xdr:col>23</xdr:col>
      <xdr:colOff>136525</xdr:colOff>
      <xdr:row>33</xdr:row>
      <xdr:rowOff>68453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3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116730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637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33</xdr:row>
      <xdr:rowOff>17653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356350"/>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141351</xdr:rowOff>
    </xdr:from>
    <xdr:to>
      <xdr:col>15</xdr:col>
      <xdr:colOff>187325</xdr:colOff>
      <xdr:row>32</xdr:row>
      <xdr:rowOff>71501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20701</xdr:rowOff>
    </xdr:from>
    <xdr:to>
      <xdr:col>19</xdr:col>
      <xdr:colOff>136525</xdr:colOff>
      <xdr:row>32</xdr:row>
      <xdr:rowOff>98425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6278626"/>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118491</xdr:rowOff>
    </xdr:from>
    <xdr:to>
      <xdr:col>11</xdr:col>
      <xdr:colOff>187325</xdr:colOff>
      <xdr:row>31</xdr:row>
      <xdr:rowOff>48641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169291</xdr:rowOff>
    </xdr:from>
    <xdr:to>
      <xdr:col>15</xdr:col>
      <xdr:colOff>136525</xdr:colOff>
      <xdr:row>32</xdr:row>
      <xdr:rowOff>20701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6084316"/>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169291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603250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122572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65168</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808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債務償還比率は充当可能基金残高の増加に伴い充当可能財源も増加したものの、有和中学校建設事業等の大型事業により、地方債残高が大幅に増加した為、対前</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197.4</a:t>
          </a:r>
          <a:r>
            <a:rPr kumimoji="1" lang="ja-JP" altLang="en-US" sz="1100">
              <a:latin typeface="ＭＳ Ｐゴシック" panose="020B0600070205080204" pitchFamily="50" charset="-128"/>
              <a:ea typeface="ＭＳ Ｐゴシック" panose="020B0600070205080204" pitchFamily="50" charset="-128"/>
            </a:rPr>
            <a:t>％の増加となった。</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000-00008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flipV="1">
          <a:off x="14793595" y="5506064"/>
          <a:ext cx="1269" cy="126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37" name="債務償還比率最小値テキスト">
          <a:extLst>
            <a:ext uri="{FF2B5EF4-FFF2-40B4-BE49-F238E27FC236}">
              <a16:creationId xmlns:a16="http://schemas.microsoft.com/office/drawing/2014/main" id="{00000000-0008-0000-0000-000089000000}"/>
            </a:ext>
          </a:extLst>
        </xdr:cNvPr>
        <xdr:cNvSpPr txBox="1"/>
      </xdr:nvSpPr>
      <xdr:spPr>
        <a:xfrm>
          <a:off x="14846300" y="67790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9" name="債務償還比率最大値テキスト">
          <a:extLst>
            <a:ext uri="{FF2B5EF4-FFF2-40B4-BE49-F238E27FC236}">
              <a16:creationId xmlns:a16="http://schemas.microsoft.com/office/drawing/2014/main" id="{00000000-0008-0000-0000-00008B000000}"/>
            </a:ext>
          </a:extLst>
        </xdr:cNvPr>
        <xdr:cNvSpPr txBox="1"/>
      </xdr:nvSpPr>
      <xdr:spPr>
        <a:xfrm>
          <a:off x="14846300" y="528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706600" y="550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41" name="債務償還比率平均値テキスト">
          <a:extLst>
            <a:ext uri="{FF2B5EF4-FFF2-40B4-BE49-F238E27FC236}">
              <a16:creationId xmlns:a16="http://schemas.microsoft.com/office/drawing/2014/main" id="{00000000-0008-0000-0000-00008D000000}"/>
            </a:ext>
          </a:extLst>
        </xdr:cNvPr>
        <xdr:cNvSpPr txBox="1"/>
      </xdr:nvSpPr>
      <xdr:spPr>
        <a:xfrm>
          <a:off x="14846300" y="58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7447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033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3271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2509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1747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20235</xdr:rowOff>
    </xdr:from>
    <xdr:to>
      <xdr:col>76</xdr:col>
      <xdr:colOff>73025</xdr:colOff>
      <xdr:row>28</xdr:row>
      <xdr:rowOff>121835</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744700" y="55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43112</xdr:rowOff>
    </xdr:from>
    <xdr:ext cx="469744" cy="259045"/>
    <xdr:sp macro="" textlink="">
      <xdr:nvSpPr>
        <xdr:cNvPr id="153" name="債務償還比率該当値テキスト">
          <a:extLst>
            <a:ext uri="{FF2B5EF4-FFF2-40B4-BE49-F238E27FC236}">
              <a16:creationId xmlns:a16="http://schemas.microsoft.com/office/drawing/2014/main" id="{00000000-0008-0000-0000-000099000000}"/>
            </a:ext>
          </a:extLst>
        </xdr:cNvPr>
        <xdr:cNvSpPr txBox="1"/>
      </xdr:nvSpPr>
      <xdr:spPr>
        <a:xfrm>
          <a:off x="14846300" y="54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7980</xdr:rowOff>
    </xdr:from>
    <xdr:to>
      <xdr:col>72</xdr:col>
      <xdr:colOff>123825</xdr:colOff>
      <xdr:row>26</xdr:row>
      <xdr:rowOff>109580</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4033500" y="52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58780</xdr:rowOff>
    </xdr:from>
    <xdr:to>
      <xdr:col>76</xdr:col>
      <xdr:colOff>22225</xdr:colOff>
      <xdr:row>28</xdr:row>
      <xdr:rowOff>71035</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4084300" y="5288005"/>
          <a:ext cx="711200" cy="3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122238</xdr:rowOff>
    </xdr:from>
    <xdr:to>
      <xdr:col>68</xdr:col>
      <xdr:colOff>123825</xdr:colOff>
      <xdr:row>28</xdr:row>
      <xdr:rowOff>52388</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3271500" y="55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58780</xdr:rowOff>
    </xdr:from>
    <xdr:to>
      <xdr:col>72</xdr:col>
      <xdr:colOff>73025</xdr:colOff>
      <xdr:row>28</xdr:row>
      <xdr:rowOff>1588</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3322300" y="5288005"/>
          <a:ext cx="762000" cy="28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21865</xdr:rowOff>
    </xdr:from>
    <xdr:to>
      <xdr:col>64</xdr:col>
      <xdr:colOff>123825</xdr:colOff>
      <xdr:row>29</xdr:row>
      <xdr:rowOff>123465</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2509500" y="57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1588</xdr:rowOff>
    </xdr:from>
    <xdr:to>
      <xdr:col>68</xdr:col>
      <xdr:colOff>73025</xdr:colOff>
      <xdr:row>29</xdr:row>
      <xdr:rowOff>72665</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2560300" y="5573713"/>
          <a:ext cx="762000" cy="24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8202</xdr:rowOff>
    </xdr:from>
    <xdr:to>
      <xdr:col>60</xdr:col>
      <xdr:colOff>123825</xdr:colOff>
      <xdr:row>30</xdr:row>
      <xdr:rowOff>109802</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1747500" y="59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72665</xdr:rowOff>
    </xdr:from>
    <xdr:to>
      <xdr:col>64</xdr:col>
      <xdr:colOff>73025</xdr:colOff>
      <xdr:row>30</xdr:row>
      <xdr:rowOff>59002</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flipV="1">
          <a:off x="11798300" y="5816240"/>
          <a:ext cx="762000" cy="1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62" name="n_1aveValue債務償還比率">
          <a:extLst>
            <a:ext uri="{FF2B5EF4-FFF2-40B4-BE49-F238E27FC236}">
              <a16:creationId xmlns:a16="http://schemas.microsoft.com/office/drawing/2014/main" id="{00000000-0008-0000-0000-0000A2000000}"/>
            </a:ext>
          </a:extLst>
        </xdr:cNvPr>
        <xdr:cNvSpPr txBox="1"/>
      </xdr:nvSpPr>
      <xdr:spPr>
        <a:xfrm>
          <a:off x="13836727" y="58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123599</xdr:rowOff>
    </xdr:from>
    <xdr:ext cx="469744" cy="259045"/>
    <xdr:sp macro="" textlink="">
      <xdr:nvSpPr>
        <xdr:cNvPr id="163" name="n_2aveValue債務償還比率">
          <a:extLst>
            <a:ext uri="{FF2B5EF4-FFF2-40B4-BE49-F238E27FC236}">
              <a16:creationId xmlns:a16="http://schemas.microsoft.com/office/drawing/2014/main" id="{00000000-0008-0000-0000-0000A3000000}"/>
            </a:ext>
          </a:extLst>
        </xdr:cNvPr>
        <xdr:cNvSpPr txBox="1"/>
      </xdr:nvSpPr>
      <xdr:spPr>
        <a:xfrm>
          <a:off x="130874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1086</xdr:rowOff>
    </xdr:from>
    <xdr:ext cx="469744" cy="259045"/>
    <xdr:sp macro="" textlink="">
      <xdr:nvSpPr>
        <xdr:cNvPr id="164" name="n_3aveValue債務償還比率">
          <a:extLst>
            <a:ext uri="{FF2B5EF4-FFF2-40B4-BE49-F238E27FC236}">
              <a16:creationId xmlns:a16="http://schemas.microsoft.com/office/drawing/2014/main" id="{00000000-0008-0000-0000-0000A4000000}"/>
            </a:ext>
          </a:extLst>
        </xdr:cNvPr>
        <xdr:cNvSpPr txBox="1"/>
      </xdr:nvSpPr>
      <xdr:spPr>
        <a:xfrm>
          <a:off x="12325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132954</xdr:rowOff>
    </xdr:from>
    <xdr:ext cx="469744" cy="259045"/>
    <xdr:sp macro="" textlink="">
      <xdr:nvSpPr>
        <xdr:cNvPr id="165" name="n_4aveValue債務償還比率">
          <a:extLst>
            <a:ext uri="{FF2B5EF4-FFF2-40B4-BE49-F238E27FC236}">
              <a16:creationId xmlns:a16="http://schemas.microsoft.com/office/drawing/2014/main" id="{00000000-0008-0000-0000-0000A5000000}"/>
            </a:ext>
          </a:extLst>
        </xdr:cNvPr>
        <xdr:cNvSpPr txBox="1"/>
      </xdr:nvSpPr>
      <xdr:spPr>
        <a:xfrm>
          <a:off x="11563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126107</xdr:rowOff>
    </xdr:from>
    <xdr:ext cx="469744" cy="259045"/>
    <xdr:sp macro="" textlink="">
      <xdr:nvSpPr>
        <xdr:cNvPr id="166" name="n_1mainValue債務償還比率">
          <a:extLst>
            <a:ext uri="{FF2B5EF4-FFF2-40B4-BE49-F238E27FC236}">
              <a16:creationId xmlns:a16="http://schemas.microsoft.com/office/drawing/2014/main" id="{00000000-0008-0000-0000-0000A6000000}"/>
            </a:ext>
          </a:extLst>
        </xdr:cNvPr>
        <xdr:cNvSpPr txBox="1"/>
      </xdr:nvSpPr>
      <xdr:spPr>
        <a:xfrm>
          <a:off x="13836727" y="50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68915</xdr:rowOff>
    </xdr:from>
    <xdr:ext cx="469744" cy="259045"/>
    <xdr:sp macro="" textlink="">
      <xdr:nvSpPr>
        <xdr:cNvPr id="167" name="n_2mainValue債務償還比率">
          <a:extLst>
            <a:ext uri="{FF2B5EF4-FFF2-40B4-BE49-F238E27FC236}">
              <a16:creationId xmlns:a16="http://schemas.microsoft.com/office/drawing/2014/main" id="{00000000-0008-0000-0000-0000A7000000}"/>
            </a:ext>
          </a:extLst>
        </xdr:cNvPr>
        <xdr:cNvSpPr txBox="1"/>
      </xdr:nvSpPr>
      <xdr:spPr>
        <a:xfrm>
          <a:off x="13087427" y="52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139992</xdr:rowOff>
    </xdr:from>
    <xdr:ext cx="469744" cy="259045"/>
    <xdr:sp macro="" textlink="">
      <xdr:nvSpPr>
        <xdr:cNvPr id="168" name="n_3mainValue債務償還比率">
          <a:extLst>
            <a:ext uri="{FF2B5EF4-FFF2-40B4-BE49-F238E27FC236}">
              <a16:creationId xmlns:a16="http://schemas.microsoft.com/office/drawing/2014/main" id="{00000000-0008-0000-0000-0000A8000000}"/>
            </a:ext>
          </a:extLst>
        </xdr:cNvPr>
        <xdr:cNvSpPr txBox="1"/>
      </xdr:nvSpPr>
      <xdr:spPr>
        <a:xfrm>
          <a:off x="12325427" y="554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126329</xdr:rowOff>
    </xdr:from>
    <xdr:ext cx="469744" cy="259045"/>
    <xdr:sp macro="" textlink="">
      <xdr:nvSpPr>
        <xdr:cNvPr id="169" name="n_4mainValue債務償還比率">
          <a:extLst>
            <a:ext uri="{FF2B5EF4-FFF2-40B4-BE49-F238E27FC236}">
              <a16:creationId xmlns:a16="http://schemas.microsoft.com/office/drawing/2014/main" id="{00000000-0008-0000-0000-0000A9000000}"/>
            </a:ext>
          </a:extLst>
        </xdr:cNvPr>
        <xdr:cNvSpPr txBox="1"/>
      </xdr:nvSpPr>
      <xdr:spPr>
        <a:xfrm>
          <a:off x="11563427" y="56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26,214
26,040
36.83
26,369,033
25,652,518
699,046
7,465,986
13,462,241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33020</xdr:rowOff>
    </xdr:from>
    <xdr:to>
      <xdr:col>24</xdr:col>
      <xdr:colOff>114300</xdr:colOff>
      <xdr:row>39</xdr:row>
      <xdr:rowOff>134620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83820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941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39</xdr:row>
      <xdr:rowOff>7620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179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102870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455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78740</xdr:rowOff>
    </xdr:from>
    <xdr:to>
      <xdr:col>6</xdr:col>
      <xdr:colOff>38100</xdr:colOff>
      <xdr:row>38</xdr:row>
      <xdr:rowOff>8890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129540</xdr:rowOff>
    </xdr:from>
    <xdr:to>
      <xdr:col>10</xdr:col>
      <xdr:colOff>114300</xdr:colOff>
      <xdr:row>38</xdr:row>
      <xdr:rowOff>30480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731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72127</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1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11037</xdr:rowOff>
    </xdr:from>
    <xdr:to>
      <xdr:col>55</xdr:col>
      <xdr:colOff>50800</xdr:colOff>
      <xdr:row>41</xdr:row>
      <xdr:rowOff>112637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97414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5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13798</xdr:rowOff>
    </xdr:from>
    <xdr:to>
      <xdr:col>50</xdr:col>
      <xdr:colOff>165100</xdr:colOff>
      <xdr:row>41</xdr:row>
      <xdr:rowOff>115398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61837</xdr:rowOff>
    </xdr:from>
    <xdr:to>
      <xdr:col>55</xdr:col>
      <xdr:colOff>0</xdr:colOff>
      <xdr:row>41</xdr:row>
      <xdr:rowOff>64598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91287"/>
          <a:ext cx="8382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17932</xdr:rowOff>
    </xdr:from>
    <xdr:to>
      <xdr:col>46</xdr:col>
      <xdr:colOff>38100</xdr:colOff>
      <xdr:row>41</xdr:row>
      <xdr:rowOff>119532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64598</xdr:rowOff>
    </xdr:from>
    <xdr:to>
      <xdr:col>50</xdr:col>
      <xdr:colOff>114300</xdr:colOff>
      <xdr:row>41</xdr:row>
      <xdr:rowOff>68732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94048"/>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20447</xdr:rowOff>
    </xdr:from>
    <xdr:to>
      <xdr:col>41</xdr:col>
      <xdr:colOff>101600</xdr:colOff>
      <xdr:row>41</xdr:row>
      <xdr:rowOff>122047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68732</xdr:rowOff>
    </xdr:from>
    <xdr:to>
      <xdr:col>45</xdr:col>
      <xdr:colOff>177800</xdr:colOff>
      <xdr:row>41</xdr:row>
      <xdr:rowOff>71247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9818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22943</xdr:rowOff>
    </xdr:from>
    <xdr:to>
      <xdr:col>36</xdr:col>
      <xdr:colOff>165100</xdr:colOff>
      <xdr:row>41</xdr:row>
      <xdr:rowOff>124543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71247</xdr:rowOff>
    </xdr:from>
    <xdr:to>
      <xdr:col>41</xdr:col>
      <xdr:colOff>50800</xdr:colOff>
      <xdr:row>41</xdr:row>
      <xdr:rowOff>73743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00697"/>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162748</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5529</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3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34008</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56335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106525</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3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110659</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4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113174</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115670</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74312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704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76835</xdr:rowOff>
    </xdr:from>
    <xdr:to>
      <xdr:col>24</xdr:col>
      <xdr:colOff>114300</xdr:colOff>
      <xdr:row>61</xdr:row>
      <xdr:rowOff>6985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99712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97155</xdr:rowOff>
    </xdr:from>
    <xdr:to>
      <xdr:col>24</xdr:col>
      <xdr:colOff>63500</xdr:colOff>
      <xdr:row>60</xdr:row>
      <xdr:rowOff>127635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3841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xdr:rowOff>
    </xdr:from>
    <xdr:to>
      <xdr:col>15</xdr:col>
      <xdr:colOff>101600</xdr:colOff>
      <xdr:row>60</xdr:row>
      <xdr:rowOff>115570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64770</xdr:rowOff>
    </xdr:from>
    <xdr:to>
      <xdr:col>19</xdr:col>
      <xdr:colOff>177800</xdr:colOff>
      <xdr:row>60</xdr:row>
      <xdr:rowOff>97155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351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64770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3212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124460</xdr:rowOff>
    </xdr:from>
    <xdr:to>
      <xdr:col>6</xdr:col>
      <xdr:colOff>38100</xdr:colOff>
      <xdr:row>60</xdr:row>
      <xdr:rowOff>54610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xdr:rowOff>
    </xdr:from>
    <xdr:to>
      <xdr:col>10</xdr:col>
      <xdr:colOff>114300</xdr:colOff>
      <xdr:row>60</xdr:row>
      <xdr:rowOff>34290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290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13352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70502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164482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132097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165629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452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28663</xdr:rowOff>
    </xdr:from>
    <xdr:to>
      <xdr:col>55</xdr:col>
      <xdr:colOff>50800</xdr:colOff>
      <xdr:row>62</xdr:row>
      <xdr:rowOff>130263</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65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7090</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6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33585</xdr:rowOff>
    </xdr:from>
    <xdr:to>
      <xdr:col>50</xdr:col>
      <xdr:colOff>165100</xdr:colOff>
      <xdr:row>62</xdr:row>
      <xdr:rowOff>135185</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6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79463</xdr:rowOff>
    </xdr:from>
    <xdr:to>
      <xdr:col>55</xdr:col>
      <xdr:colOff>0</xdr:colOff>
      <xdr:row>62</xdr:row>
      <xdr:rowOff>84385</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10709363"/>
          <a:ext cx="8382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38586</xdr:rowOff>
    </xdr:from>
    <xdr:to>
      <xdr:col>46</xdr:col>
      <xdr:colOff>38100</xdr:colOff>
      <xdr:row>62</xdr:row>
      <xdr:rowOff>140186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6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84385</xdr:rowOff>
    </xdr:from>
    <xdr:to>
      <xdr:col>50</xdr:col>
      <xdr:colOff>114300</xdr:colOff>
      <xdr:row>62</xdr:row>
      <xdr:rowOff>89386</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10714285"/>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43120</xdr:rowOff>
    </xdr:from>
    <xdr:to>
      <xdr:col>41</xdr:col>
      <xdr:colOff>101600</xdr:colOff>
      <xdr:row>62</xdr:row>
      <xdr:rowOff>144720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106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89386</xdr:rowOff>
    </xdr:from>
    <xdr:to>
      <xdr:col>45</xdr:col>
      <xdr:colOff>177800</xdr:colOff>
      <xdr:row>62</xdr:row>
      <xdr:rowOff>93920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10719286"/>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47598</xdr:rowOff>
    </xdr:from>
    <xdr:to>
      <xdr:col>36</xdr:col>
      <xdr:colOff>165100</xdr:colOff>
      <xdr:row>62</xdr:row>
      <xdr:rowOff>149198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106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93920</xdr:rowOff>
    </xdr:from>
    <xdr:to>
      <xdr:col>41</xdr:col>
      <xdr:colOff>50800</xdr:colOff>
      <xdr:row>62</xdr:row>
      <xdr:rowOff>98398</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0723820"/>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101416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3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98019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106555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129298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126312</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75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131313</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76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135847</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76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140325</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77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117619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673600" y="1400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96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07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17018</xdr:rowOff>
    </xdr:from>
    <xdr:to>
      <xdr:col>24</xdr:col>
      <xdr:colOff>114300</xdr:colOff>
      <xdr:row>85</xdr:row>
      <xdr:rowOff>118618</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584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166895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673600"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142748</xdr:rowOff>
    </xdr:from>
    <xdr:to>
      <xdr:col>20</xdr:col>
      <xdr:colOff>38100</xdr:colOff>
      <xdr:row>85</xdr:row>
      <xdr:rowOff>72898</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746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22098</xdr:rowOff>
    </xdr:from>
    <xdr:to>
      <xdr:col>24</xdr:col>
      <xdr:colOff>63500</xdr:colOff>
      <xdr:row>85</xdr:row>
      <xdr:rowOff>67818</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797300" y="14595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97028</xdr:rowOff>
    </xdr:from>
    <xdr:to>
      <xdr:col>15</xdr:col>
      <xdr:colOff>101600</xdr:colOff>
      <xdr:row>85</xdr:row>
      <xdr:rowOff>27178</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857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147828</xdr:rowOff>
    </xdr:from>
    <xdr:to>
      <xdr:col>19</xdr:col>
      <xdr:colOff>177800</xdr:colOff>
      <xdr:row>85</xdr:row>
      <xdr:rowOff>22098</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908300" y="14549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49022</xdr:rowOff>
    </xdr:from>
    <xdr:to>
      <xdr:col>10</xdr:col>
      <xdr:colOff>165100</xdr:colOff>
      <xdr:row>84</xdr:row>
      <xdr:rowOff>150622</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968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99822</xdr:rowOff>
    </xdr:from>
    <xdr:to>
      <xdr:col>15</xdr:col>
      <xdr:colOff>50800</xdr:colOff>
      <xdr:row>84</xdr:row>
      <xdr:rowOff>147828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019300" y="145016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1015</xdr:rowOff>
    </xdr:from>
    <xdr:to>
      <xdr:col>6</xdr:col>
      <xdr:colOff>38100</xdr:colOff>
      <xdr:row>84</xdr:row>
      <xdr:rowOff>102615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079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51815</xdr:rowOff>
    </xdr:from>
    <xdr:to>
      <xdr:col>10</xdr:col>
      <xdr:colOff>114300</xdr:colOff>
      <xdr:row>84</xdr:row>
      <xdr:rowOff>99822</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130300" y="1445361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148862</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5820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68851</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705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50564</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816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927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64025</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63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18305</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141749</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5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93742</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49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1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100-000052010000}"/>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100-000054010000}"/>
            </a:ext>
          </a:extLst>
        </xdr:cNvPr>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60926</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100-000056010000}"/>
            </a:ext>
          </a:extLst>
        </xdr:cNvPr>
        <xdr:cNvSpPr txBox="1"/>
      </xdr:nvSpPr>
      <xdr:spPr>
        <a:xfrm>
          <a:off x="10515600" y="1411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8699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7810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6921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88342</xdr:rowOff>
    </xdr:from>
    <xdr:to>
      <xdr:col>55</xdr:col>
      <xdr:colOff>50800</xdr:colOff>
      <xdr:row>84</xdr:row>
      <xdr:rowOff>18492</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0426700" y="143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66769</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100-000062010000}"/>
            </a:ext>
          </a:extLst>
        </xdr:cNvPr>
        <xdr:cNvSpPr txBox="1"/>
      </xdr:nvSpPr>
      <xdr:spPr>
        <a:xfrm>
          <a:off x="10515600" y="1429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95656</xdr:rowOff>
    </xdr:from>
    <xdr:to>
      <xdr:col>50</xdr:col>
      <xdr:colOff>165100</xdr:colOff>
      <xdr:row>84</xdr:row>
      <xdr:rowOff>25806</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9588500" y="1432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139142</xdr:rowOff>
    </xdr:from>
    <xdr:to>
      <xdr:col>55</xdr:col>
      <xdr:colOff>0</xdr:colOff>
      <xdr:row>83</xdr:row>
      <xdr:rowOff>146456</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flipV="1">
          <a:off x="9639300" y="14369492"/>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103887</xdr:rowOff>
    </xdr:from>
    <xdr:to>
      <xdr:col>46</xdr:col>
      <xdr:colOff>38100</xdr:colOff>
      <xdr:row>84</xdr:row>
      <xdr:rowOff>34037</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8699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146456</xdr:rowOff>
    </xdr:from>
    <xdr:to>
      <xdr:col>50</xdr:col>
      <xdr:colOff>114300</xdr:colOff>
      <xdr:row>83</xdr:row>
      <xdr:rowOff>154687</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8750300" y="14376806"/>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110744</xdr:rowOff>
    </xdr:from>
    <xdr:to>
      <xdr:col>41</xdr:col>
      <xdr:colOff>101600</xdr:colOff>
      <xdr:row>84</xdr:row>
      <xdr:rowOff>40894</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810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154687</xdr:rowOff>
    </xdr:from>
    <xdr:to>
      <xdr:col>45</xdr:col>
      <xdr:colOff>177800</xdr:colOff>
      <xdr:row>83</xdr:row>
      <xdr:rowOff>161544</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7861300" y="143850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118059</xdr:rowOff>
    </xdr:from>
    <xdr:to>
      <xdr:col>36</xdr:col>
      <xdr:colOff>165100</xdr:colOff>
      <xdr:row>84</xdr:row>
      <xdr:rowOff>48209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921500" y="143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161544</xdr:rowOff>
    </xdr:from>
    <xdr:to>
      <xdr:col>41</xdr:col>
      <xdr:colOff>50800</xdr:colOff>
      <xdr:row>83</xdr:row>
      <xdr:rowOff>168859</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6972300" y="1439189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158463</xdr:rowOff>
    </xdr:from>
    <xdr:ext cx="469744" cy="259045"/>
    <xdr:sp macro="" textlink="">
      <xdr:nvSpPr>
        <xdr:cNvPr id="363" name="n_1aveValue【公営住宅】&#10;一人当たり面積">
          <a:extLst>
            <a:ext uri="{FF2B5EF4-FFF2-40B4-BE49-F238E27FC236}">
              <a16:creationId xmlns:a16="http://schemas.microsoft.com/office/drawing/2014/main" id="{00000000-0008-0000-0100-00006B010000}"/>
            </a:ext>
          </a:extLst>
        </xdr:cNvPr>
        <xdr:cNvSpPr txBox="1"/>
      </xdr:nvSpPr>
      <xdr:spPr>
        <a:xfrm>
          <a:off x="9391727" y="140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22217</xdr:rowOff>
    </xdr:from>
    <xdr:ext cx="469744" cy="259045"/>
    <xdr:sp macro="" textlink="">
      <xdr:nvSpPr>
        <xdr:cNvPr id="364" name="n_2aveValue【公営住宅】&#10;一人当たり面積">
          <a:extLst>
            <a:ext uri="{FF2B5EF4-FFF2-40B4-BE49-F238E27FC236}">
              <a16:creationId xmlns:a16="http://schemas.microsoft.com/office/drawing/2014/main" id="{00000000-0008-0000-0100-00006C010000}"/>
            </a:ext>
          </a:extLst>
        </xdr:cNvPr>
        <xdr:cNvSpPr txBox="1"/>
      </xdr:nvSpPr>
      <xdr:spPr>
        <a:xfrm>
          <a:off x="8515427" y="1408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11244</xdr:rowOff>
    </xdr:from>
    <xdr:ext cx="469744" cy="259045"/>
    <xdr:sp macro="" textlink="">
      <xdr:nvSpPr>
        <xdr:cNvPr id="365" name="n_3aveValue【公営住宅】&#10;一人当たり面積">
          <a:extLst>
            <a:ext uri="{FF2B5EF4-FFF2-40B4-BE49-F238E27FC236}">
              <a16:creationId xmlns:a16="http://schemas.microsoft.com/office/drawing/2014/main" id="{00000000-0008-0000-0100-00006D010000}"/>
            </a:ext>
          </a:extLst>
        </xdr:cNvPr>
        <xdr:cNvSpPr txBox="1"/>
      </xdr:nvSpPr>
      <xdr:spPr>
        <a:xfrm>
          <a:off x="76264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63364</xdr:rowOff>
    </xdr:from>
    <xdr:ext cx="469744" cy="259045"/>
    <xdr:sp macro="" textlink="">
      <xdr:nvSpPr>
        <xdr:cNvPr id="366" name="n_4aveValue【公営住宅】&#10;一人当たり面積">
          <a:extLst>
            <a:ext uri="{FF2B5EF4-FFF2-40B4-BE49-F238E27FC236}">
              <a16:creationId xmlns:a16="http://schemas.microsoft.com/office/drawing/2014/main" id="{00000000-0008-0000-0100-00006E010000}"/>
            </a:ext>
          </a:extLst>
        </xdr:cNvPr>
        <xdr:cNvSpPr txBox="1"/>
      </xdr:nvSpPr>
      <xdr:spPr>
        <a:xfrm>
          <a:off x="6737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16933</xdr:rowOff>
    </xdr:from>
    <xdr:ext cx="469744" cy="259045"/>
    <xdr:sp macro="" textlink="">
      <xdr:nvSpPr>
        <xdr:cNvPr id="367" name="n_1mainValue【公営住宅】&#10;一人当たり面積">
          <a:extLst>
            <a:ext uri="{FF2B5EF4-FFF2-40B4-BE49-F238E27FC236}">
              <a16:creationId xmlns:a16="http://schemas.microsoft.com/office/drawing/2014/main" id="{00000000-0008-0000-0100-00006F010000}"/>
            </a:ext>
          </a:extLst>
        </xdr:cNvPr>
        <xdr:cNvSpPr txBox="1"/>
      </xdr:nvSpPr>
      <xdr:spPr>
        <a:xfrm>
          <a:off x="9391727" y="1441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25164</xdr:rowOff>
    </xdr:from>
    <xdr:ext cx="469744" cy="259045"/>
    <xdr:sp macro="" textlink="">
      <xdr:nvSpPr>
        <xdr:cNvPr id="368" name="n_2mainValue【公営住宅】&#10;一人当たり面積">
          <a:extLst>
            <a:ext uri="{FF2B5EF4-FFF2-40B4-BE49-F238E27FC236}">
              <a16:creationId xmlns:a16="http://schemas.microsoft.com/office/drawing/2014/main" id="{00000000-0008-0000-0100-000070010000}"/>
            </a:ext>
          </a:extLst>
        </xdr:cNvPr>
        <xdr:cNvSpPr txBox="1"/>
      </xdr:nvSpPr>
      <xdr:spPr>
        <a:xfrm>
          <a:off x="8515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32021</xdr:rowOff>
    </xdr:from>
    <xdr:ext cx="469744" cy="259045"/>
    <xdr:sp macro="" textlink="">
      <xdr:nvSpPr>
        <xdr:cNvPr id="369" name="n_3mainValue【公営住宅】&#10;一人当たり面積">
          <a:extLst>
            <a:ext uri="{FF2B5EF4-FFF2-40B4-BE49-F238E27FC236}">
              <a16:creationId xmlns:a16="http://schemas.microsoft.com/office/drawing/2014/main" id="{00000000-0008-0000-0100-000071010000}"/>
            </a:ext>
          </a:extLst>
        </xdr:cNvPr>
        <xdr:cNvSpPr txBox="1"/>
      </xdr:nvSpPr>
      <xdr:spPr>
        <a:xfrm>
          <a:off x="76264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39336</xdr:rowOff>
    </xdr:from>
    <xdr:ext cx="469744" cy="259045"/>
    <xdr:sp macro="" textlink="">
      <xdr:nvSpPr>
        <xdr:cNvPr id="370" name="n_4mainValue【公営住宅】&#10;一人当たり面積">
          <a:extLst>
            <a:ext uri="{FF2B5EF4-FFF2-40B4-BE49-F238E27FC236}">
              <a16:creationId xmlns:a16="http://schemas.microsoft.com/office/drawing/2014/main" id="{00000000-0008-0000-0100-000072010000}"/>
            </a:ext>
          </a:extLst>
        </xdr:cNvPr>
        <xdr:cNvSpPr txBox="1"/>
      </xdr:nvSpPr>
      <xdr:spPr>
        <a:xfrm>
          <a:off x="6737427" y="1444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00000000-0008-0000-01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15784</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4634865" y="17090571"/>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00000000-0008-0000-0100-00008D010000}"/>
            </a:ext>
          </a:extLst>
        </xdr:cNvPr>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00000000-0008-0000-0100-00008F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31585</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00000000-0008-0000-0100-000091010000}"/>
            </a:ext>
          </a:extLst>
        </xdr:cNvPr>
        <xdr:cNvSpPr txBox="1"/>
      </xdr:nvSpPr>
      <xdr:spPr>
        <a:xfrm>
          <a:off x="4673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4584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33564</xdr:rowOff>
    </xdr:from>
    <xdr:to>
      <xdr:col>20</xdr:col>
      <xdr:colOff>38100</xdr:colOff>
      <xdr:row>105</xdr:row>
      <xdr:rowOff>135164</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3746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2857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15602</xdr:rowOff>
    </xdr:from>
    <xdr:to>
      <xdr:col>10</xdr:col>
      <xdr:colOff>165100</xdr:colOff>
      <xdr:row>103</xdr:row>
      <xdr:rowOff>117202</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968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079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00000000-0008-0000-0100-00009D010000}"/>
            </a:ext>
          </a:extLst>
        </xdr:cNvPr>
        <xdr:cNvSpPr txBox="1"/>
      </xdr:nvSpPr>
      <xdr:spPr>
        <a:xfrm>
          <a:off x="4673600"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3746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77832</xdr:rowOff>
    </xdr:from>
    <xdr:to>
      <xdr:col>24</xdr:col>
      <xdr:colOff>63500</xdr:colOff>
      <xdr:row>104</xdr:row>
      <xdr:rowOff>110489</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3797300" y="179086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164193</xdr:rowOff>
    </xdr:from>
    <xdr:to>
      <xdr:col>15</xdr:col>
      <xdr:colOff>101600</xdr:colOff>
      <xdr:row>104</xdr:row>
      <xdr:rowOff>94343</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2857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77832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2908300" y="178743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134801</xdr:rowOff>
    </xdr:from>
    <xdr:to>
      <xdr:col>10</xdr:col>
      <xdr:colOff>165100</xdr:colOff>
      <xdr:row>100</xdr:row>
      <xdr:rowOff>64951</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968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xdr:rowOff>
    </xdr:from>
    <xdr:to>
      <xdr:col>15</xdr:col>
      <xdr:colOff>50800</xdr:colOff>
      <xdr:row>104</xdr:row>
      <xdr:rowOff>43543</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019300" y="17159151"/>
          <a:ext cx="889000" cy="7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100512</xdr:rowOff>
    </xdr:from>
    <xdr:to>
      <xdr:col>6</xdr:col>
      <xdr:colOff>38100</xdr:colOff>
      <xdr:row>100</xdr:row>
      <xdr:rowOff>30662</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079500" y="170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151312</xdr:rowOff>
    </xdr:from>
    <xdr:to>
      <xdr:col>10</xdr:col>
      <xdr:colOff>114300</xdr:colOff>
      <xdr:row>100</xdr:row>
      <xdr:rowOff>14151</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130300" y="171248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126291</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100-0000A6010000}"/>
            </a:ext>
          </a:extLst>
        </xdr:cNvPr>
        <xdr:cNvSpPr txBox="1"/>
      </xdr:nvSpPr>
      <xdr:spPr>
        <a:xfrm>
          <a:off x="3582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100-0000A7010000}"/>
            </a:ext>
          </a:extLst>
        </xdr:cNvPr>
        <xdr:cNvSpPr txBox="1"/>
      </xdr:nvSpPr>
      <xdr:spPr>
        <a:xfrm>
          <a:off x="2705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108329</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100-0000A8010000}"/>
            </a:ext>
          </a:extLst>
        </xdr:cNvPr>
        <xdr:cNvSpPr txBox="1"/>
      </xdr:nvSpPr>
      <xdr:spPr>
        <a:xfrm>
          <a:off x="1816744"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64243</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100-0000A9010000}"/>
            </a:ext>
          </a:extLst>
        </xdr:cNvPr>
        <xdr:cNvSpPr txBox="1"/>
      </xdr:nvSpPr>
      <xdr:spPr>
        <a:xfrm>
          <a:off x="927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145159</xdr:rowOff>
    </xdr:from>
    <xdr:ext cx="405111" cy="259045"/>
    <xdr:sp macro="" textlink="">
      <xdr:nvSpPr>
        <xdr:cNvPr id="426" name="n_1mainValue【港湾・漁港】&#10;有形固定資産減価償却率">
          <a:extLst>
            <a:ext uri="{FF2B5EF4-FFF2-40B4-BE49-F238E27FC236}">
              <a16:creationId xmlns:a16="http://schemas.microsoft.com/office/drawing/2014/main" id="{00000000-0008-0000-0100-0000AA010000}"/>
            </a:ext>
          </a:extLst>
        </xdr:cNvPr>
        <xdr:cNvSpPr txBox="1"/>
      </xdr:nvSpPr>
      <xdr:spPr>
        <a:xfrm>
          <a:off x="3582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85470</xdr:rowOff>
    </xdr:from>
    <xdr:ext cx="405111" cy="259045"/>
    <xdr:sp macro="" textlink="">
      <xdr:nvSpPr>
        <xdr:cNvPr id="427" name="n_2mainValue【港湾・漁港】&#10;有形固定資産減価償却率">
          <a:extLst>
            <a:ext uri="{FF2B5EF4-FFF2-40B4-BE49-F238E27FC236}">
              <a16:creationId xmlns:a16="http://schemas.microsoft.com/office/drawing/2014/main" id="{00000000-0008-0000-0100-0000AB010000}"/>
            </a:ext>
          </a:extLst>
        </xdr:cNvPr>
        <xdr:cNvSpPr txBox="1"/>
      </xdr:nvSpPr>
      <xdr:spPr>
        <a:xfrm>
          <a:off x="2705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81478</xdr:rowOff>
    </xdr:from>
    <xdr:ext cx="340478" cy="259045"/>
    <xdr:sp macro="" textlink="">
      <xdr:nvSpPr>
        <xdr:cNvPr id="428" name="n_3mainValue【港湾・漁港】&#10;有形固定資産減価償却率">
          <a:extLst>
            <a:ext uri="{FF2B5EF4-FFF2-40B4-BE49-F238E27FC236}">
              <a16:creationId xmlns:a16="http://schemas.microsoft.com/office/drawing/2014/main" id="{00000000-0008-0000-0100-0000AC010000}"/>
            </a:ext>
          </a:extLst>
        </xdr:cNvPr>
        <xdr:cNvSpPr txBox="1"/>
      </xdr:nvSpPr>
      <xdr:spPr>
        <a:xfrm>
          <a:off x="1849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47189</xdr:rowOff>
    </xdr:from>
    <xdr:ext cx="340478" cy="259045"/>
    <xdr:sp macro="" textlink="">
      <xdr:nvSpPr>
        <xdr:cNvPr id="429" name="n_4mainValue【港湾・漁港】&#10;有形固定資産減価償却率">
          <a:extLst>
            <a:ext uri="{FF2B5EF4-FFF2-40B4-BE49-F238E27FC236}">
              <a16:creationId xmlns:a16="http://schemas.microsoft.com/office/drawing/2014/main" id="{00000000-0008-0000-0100-0000AD010000}"/>
            </a:ext>
          </a:extLst>
        </xdr:cNvPr>
        <xdr:cNvSpPr txBox="1"/>
      </xdr:nvSpPr>
      <xdr:spPr>
        <a:xfrm>
          <a:off x="960061" y="16849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1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162592</xdr:rowOff>
    </xdr:from>
    <xdr:to>
      <xdr:col>54</xdr:col>
      <xdr:colOff>189865</xdr:colOff>
      <xdr:row>108</xdr:row>
      <xdr:rowOff>152400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0476865" y="17307592"/>
          <a:ext cx="0" cy="13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a:extLst>
            <a:ext uri="{FF2B5EF4-FFF2-40B4-BE49-F238E27FC236}">
              <a16:creationId xmlns:a16="http://schemas.microsoft.com/office/drawing/2014/main" id="{00000000-0008-0000-0100-0000C6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109269</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00000000-0008-0000-0100-0000C8010000}"/>
            </a:ext>
          </a:extLst>
        </xdr:cNvPr>
        <xdr:cNvSpPr txBox="1"/>
      </xdr:nvSpPr>
      <xdr:spPr>
        <a:xfrm>
          <a:off x="10515600" y="1708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162592</xdr:rowOff>
    </xdr:from>
    <xdr:to>
      <xdr:col>55</xdr:col>
      <xdr:colOff>88900</xdr:colOff>
      <xdr:row>100</xdr:row>
      <xdr:rowOff>162592</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73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135642</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100-0000CA010000}"/>
            </a:ext>
          </a:extLst>
        </xdr:cNvPr>
        <xdr:cNvSpPr txBox="1"/>
      </xdr:nvSpPr>
      <xdr:spPr>
        <a:xfrm>
          <a:off x="10515600" y="17966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157215</xdr:rowOff>
    </xdr:from>
    <xdr:to>
      <xdr:col>55</xdr:col>
      <xdr:colOff>50800</xdr:colOff>
      <xdr:row>105</xdr:row>
      <xdr:rowOff>87365</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0426700" y="1798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118894</xdr:rowOff>
    </xdr:from>
    <xdr:to>
      <xdr:col>50</xdr:col>
      <xdr:colOff>165100</xdr:colOff>
      <xdr:row>105</xdr:row>
      <xdr:rowOff>49044</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95885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164629</xdr:rowOff>
    </xdr:from>
    <xdr:to>
      <xdr:col>46</xdr:col>
      <xdr:colOff>38100</xdr:colOff>
      <xdr:row>104</xdr:row>
      <xdr:rowOff>94779</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8699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8941</xdr:rowOff>
    </xdr:from>
    <xdr:to>
      <xdr:col>41</xdr:col>
      <xdr:colOff>101600</xdr:colOff>
      <xdr:row>104</xdr:row>
      <xdr:rowOff>110541</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7810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121096</xdr:rowOff>
    </xdr:from>
    <xdr:to>
      <xdr:col>36</xdr:col>
      <xdr:colOff>165100</xdr:colOff>
      <xdr:row>106</xdr:row>
      <xdr:rowOff>51246</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6921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738</xdr:rowOff>
    </xdr:from>
    <xdr:to>
      <xdr:col>55</xdr:col>
      <xdr:colOff>50800</xdr:colOff>
      <xdr:row>102</xdr:row>
      <xdr:rowOff>102338</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0426700" y="174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23615</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100-0000D6010000}"/>
            </a:ext>
          </a:extLst>
        </xdr:cNvPr>
        <xdr:cNvSpPr txBox="1"/>
      </xdr:nvSpPr>
      <xdr:spPr>
        <a:xfrm>
          <a:off x="10515600" y="1734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21837</xdr:rowOff>
    </xdr:from>
    <xdr:to>
      <xdr:col>50</xdr:col>
      <xdr:colOff>165100</xdr:colOff>
      <xdr:row>102</xdr:row>
      <xdr:rowOff>123437</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9588500" y="1750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51538</xdr:rowOff>
    </xdr:from>
    <xdr:to>
      <xdr:col>55</xdr:col>
      <xdr:colOff>0</xdr:colOff>
      <xdr:row>102</xdr:row>
      <xdr:rowOff>72637</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9639300" y="17539438"/>
          <a:ext cx="8382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43284</xdr:rowOff>
    </xdr:from>
    <xdr:to>
      <xdr:col>46</xdr:col>
      <xdr:colOff>38100</xdr:colOff>
      <xdr:row>102</xdr:row>
      <xdr:rowOff>144884</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8699500" y="175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72637</xdr:rowOff>
    </xdr:from>
    <xdr:to>
      <xdr:col>50</xdr:col>
      <xdr:colOff>114300</xdr:colOff>
      <xdr:row>102</xdr:row>
      <xdr:rowOff>94084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8750300" y="17560537"/>
          <a:ext cx="889000" cy="2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64536</xdr:rowOff>
    </xdr:from>
    <xdr:to>
      <xdr:col>41</xdr:col>
      <xdr:colOff>101600</xdr:colOff>
      <xdr:row>102</xdr:row>
      <xdr:rowOff>166136</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7810500" y="175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94084</xdr:rowOff>
    </xdr:from>
    <xdr:to>
      <xdr:col>45</xdr:col>
      <xdr:colOff>177800</xdr:colOff>
      <xdr:row>102</xdr:row>
      <xdr:rowOff>115336</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7861300" y="17581984"/>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85023</xdr:rowOff>
    </xdr:from>
    <xdr:to>
      <xdr:col>36</xdr:col>
      <xdr:colOff>165100</xdr:colOff>
      <xdr:row>103</xdr:row>
      <xdr:rowOff>15173</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6921500" y="175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115336</xdr:rowOff>
    </xdr:from>
    <xdr:to>
      <xdr:col>41</xdr:col>
      <xdr:colOff>50800</xdr:colOff>
      <xdr:row>102</xdr:row>
      <xdr:rowOff>135823</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6972300" y="17603236"/>
          <a:ext cx="88900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40171</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327095" y="1804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85906</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450795" y="1791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101668</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561795" y="179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42373</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672795" y="182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139964</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728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161411</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730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11213</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732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31700</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734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00000000-0008-0000-01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6318864" y="569518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0" name="【認定こども園・幼稚園・保育所】&#10;有形固定資産減価償却率最小値テキスト">
          <a:extLst>
            <a:ext uri="{FF2B5EF4-FFF2-40B4-BE49-F238E27FC236}">
              <a16:creationId xmlns:a16="http://schemas.microsoft.com/office/drawing/2014/main" id="{00000000-0008-0000-0100-0000FE01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0000000-0008-0000-0100-000000020000}"/>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64279</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00000000-0008-0000-0100-000002020000}"/>
            </a:ext>
          </a:extLst>
        </xdr:cNvPr>
        <xdr:cNvSpPr txBox="1"/>
      </xdr:nvSpPr>
      <xdr:spPr>
        <a:xfrm>
          <a:off x="16357600" y="606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62687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5430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45974</xdr:rowOff>
    </xdr:from>
    <xdr:to>
      <xdr:col>76</xdr:col>
      <xdr:colOff>165100</xdr:colOff>
      <xdr:row>35</xdr:row>
      <xdr:rowOff>147574</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4541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61976</xdr:rowOff>
    </xdr:from>
    <xdr:to>
      <xdr:col>72</xdr:col>
      <xdr:colOff>38100</xdr:colOff>
      <xdr:row>35</xdr:row>
      <xdr:rowOff>163576</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3652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xdr:rowOff>
    </xdr:from>
    <xdr:to>
      <xdr:col>85</xdr:col>
      <xdr:colOff>177800</xdr:colOff>
      <xdr:row>39</xdr:row>
      <xdr:rowOff>101854</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6268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150131</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0000000-0008-0000-0100-00000E020000}"/>
            </a:ext>
          </a:extLst>
        </xdr:cNvPr>
        <xdr:cNvSpPr txBox="1"/>
      </xdr:nvSpPr>
      <xdr:spPr>
        <a:xfrm>
          <a:off x="16357600"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39116</xdr:rowOff>
    </xdr:from>
    <xdr:to>
      <xdr:col>81</xdr:col>
      <xdr:colOff>101600</xdr:colOff>
      <xdr:row>38</xdr:row>
      <xdr:rowOff>140716</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5430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89916</xdr:rowOff>
    </xdr:from>
    <xdr:to>
      <xdr:col>85</xdr:col>
      <xdr:colOff>127000</xdr:colOff>
      <xdr:row>39</xdr:row>
      <xdr:rowOff>51054</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5481300" y="660501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96266</xdr:rowOff>
    </xdr:from>
    <xdr:to>
      <xdr:col>76</xdr:col>
      <xdr:colOff>165100</xdr:colOff>
      <xdr:row>39</xdr:row>
      <xdr:rowOff>26416</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4541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89916</xdr:rowOff>
    </xdr:from>
    <xdr:to>
      <xdr:col>81</xdr:col>
      <xdr:colOff>50800</xdr:colOff>
      <xdr:row>38</xdr:row>
      <xdr:rowOff>147066</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4592300" y="66050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55118</xdr:rowOff>
    </xdr:from>
    <xdr:to>
      <xdr:col>72</xdr:col>
      <xdr:colOff>38100</xdr:colOff>
      <xdr:row>38</xdr:row>
      <xdr:rowOff>156718</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3652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105918</xdr:rowOff>
    </xdr:from>
    <xdr:to>
      <xdr:col>76</xdr:col>
      <xdr:colOff>114300</xdr:colOff>
      <xdr:row>38</xdr:row>
      <xdr:rowOff>147066</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3703300" y="66210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41402</xdr:rowOff>
    </xdr:from>
    <xdr:to>
      <xdr:col>67</xdr:col>
      <xdr:colOff>101600</xdr:colOff>
      <xdr:row>38</xdr:row>
      <xdr:rowOff>143002</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2763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92202</xdr:rowOff>
    </xdr:from>
    <xdr:to>
      <xdr:col>71</xdr:col>
      <xdr:colOff>177800</xdr:colOff>
      <xdr:row>38</xdr:row>
      <xdr:rowOff>105918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814300" y="66073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68089</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526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164101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4389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8653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3500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131843</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5266044" y="664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17543</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4389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147845</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3500744"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134129</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26117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00000000-0008-0000-01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22160864" y="57111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00000000-0008-0000-0100-00003702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00000000-0008-0000-0100-000039020000}"/>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163847</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00000000-0008-0000-0100-00003B020000}"/>
            </a:ext>
          </a:extLst>
        </xdr:cNvPr>
        <xdr:cNvSpPr txBox="1"/>
      </xdr:nvSpPr>
      <xdr:spPr>
        <a:xfrm>
          <a:off x="22199600" y="650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0383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8605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40640</xdr:rowOff>
    </xdr:from>
    <xdr:to>
      <xdr:col>116</xdr:col>
      <xdr:colOff>114300</xdr:colOff>
      <xdr:row>37</xdr:row>
      <xdr:rowOff>142240</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2110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63517</xdr:rowOff>
    </xdr:from>
    <xdr:ext cx="469744" cy="259045"/>
    <xdr:sp macro="" textlink="">
      <xdr:nvSpPr>
        <xdr:cNvPr id="583" name="【認定こども園・幼稚園・保育所】&#10;一人当たり面積該当値テキスト">
          <a:extLst>
            <a:ext uri="{FF2B5EF4-FFF2-40B4-BE49-F238E27FC236}">
              <a16:creationId xmlns:a16="http://schemas.microsoft.com/office/drawing/2014/main" id="{00000000-0008-0000-0100-000047020000}"/>
            </a:ext>
          </a:extLst>
        </xdr:cNvPr>
        <xdr:cNvSpPr txBox="1"/>
      </xdr:nvSpPr>
      <xdr:spPr>
        <a:xfrm>
          <a:off x="22199600"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55880</xdr:rowOff>
    </xdr:from>
    <xdr:to>
      <xdr:col>112</xdr:col>
      <xdr:colOff>38100</xdr:colOff>
      <xdr:row>37</xdr:row>
      <xdr:rowOff>157480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1272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91440</xdr:rowOff>
    </xdr:from>
    <xdr:to>
      <xdr:col>116</xdr:col>
      <xdr:colOff>63500</xdr:colOff>
      <xdr:row>37</xdr:row>
      <xdr:rowOff>106680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21323300" y="64350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71120</xdr:rowOff>
    </xdr:from>
    <xdr:to>
      <xdr:col>107</xdr:col>
      <xdr:colOff>101600</xdr:colOff>
      <xdr:row>38</xdr:row>
      <xdr:rowOff>1270</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038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106680</xdr:rowOff>
    </xdr:from>
    <xdr:to>
      <xdr:col>111</xdr:col>
      <xdr:colOff>177800</xdr:colOff>
      <xdr:row>37</xdr:row>
      <xdr:rowOff>121920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0434300" y="6450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86360</xdr:rowOff>
    </xdr:from>
    <xdr:to>
      <xdr:col>102</xdr:col>
      <xdr:colOff>165100</xdr:colOff>
      <xdr:row>38</xdr:row>
      <xdr:rowOff>16510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9494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121920</xdr:rowOff>
    </xdr:from>
    <xdr:to>
      <xdr:col>107</xdr:col>
      <xdr:colOff>50800</xdr:colOff>
      <xdr:row>37</xdr:row>
      <xdr:rowOff>137160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19545300" y="64655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101600</xdr:rowOff>
    </xdr:from>
    <xdr:to>
      <xdr:col>98</xdr:col>
      <xdr:colOff>38100</xdr:colOff>
      <xdr:row>38</xdr:row>
      <xdr:rowOff>31750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8605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137160</xdr:rowOff>
    </xdr:from>
    <xdr:to>
      <xdr:col>102</xdr:col>
      <xdr:colOff>114300</xdr:colOff>
      <xdr:row>37</xdr:row>
      <xdr:rowOff>152400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18656300" y="6480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102887</xdr:rowOff>
    </xdr:from>
    <xdr:ext cx="469744" cy="259045"/>
    <xdr:sp macro="" textlink="">
      <xdr:nvSpPr>
        <xdr:cNvPr id="592" name="n_1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121937</xdr:rowOff>
    </xdr:from>
    <xdr:ext cx="469744" cy="259045"/>
    <xdr:sp macro="" textlink="">
      <xdr:nvSpPr>
        <xdr:cNvPr id="593" name="n_2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01994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118127</xdr:rowOff>
    </xdr:from>
    <xdr:ext cx="469744" cy="259045"/>
    <xdr:sp macro="" textlink="">
      <xdr:nvSpPr>
        <xdr:cNvPr id="594" name="n_3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19310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137177</xdr:rowOff>
    </xdr:from>
    <xdr:ext cx="469744" cy="259045"/>
    <xdr:sp macro="" textlink="">
      <xdr:nvSpPr>
        <xdr:cNvPr id="595" name="n_4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8421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2557</xdr:rowOff>
    </xdr:from>
    <xdr:ext cx="469744" cy="259045"/>
    <xdr:sp macro="" textlink="">
      <xdr:nvSpPr>
        <xdr:cNvPr id="596" name="n_1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10757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17797</xdr:rowOff>
    </xdr:from>
    <xdr:ext cx="469744" cy="259045"/>
    <xdr:sp macro="" textlink="">
      <xdr:nvSpPr>
        <xdr:cNvPr id="597" name="n_2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0199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33037</xdr:rowOff>
    </xdr:from>
    <xdr:ext cx="469744" cy="259045"/>
    <xdr:sp macro="" textlink="">
      <xdr:nvSpPr>
        <xdr:cNvPr id="598" name="n_3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9310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48277</xdr:rowOff>
    </xdr:from>
    <xdr:ext cx="469744" cy="259045"/>
    <xdr:sp macro="" textlink="">
      <xdr:nvSpPr>
        <xdr:cNvPr id="599" name="n_4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8421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0000000-0008-0000-01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16318864" y="962406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0000000-0008-0000-0100-000075020000}"/>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00000000-0008-0000-0100-000077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32084</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0000000-0008-0000-0100-000079020000}"/>
            </a:ext>
          </a:extLst>
        </xdr:cNvPr>
        <xdr:cNvSpPr txBox="1"/>
      </xdr:nvSpPr>
      <xdr:spPr>
        <a:xfrm>
          <a:off x="16357600" y="10147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62687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5430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2763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97790</xdr:rowOff>
    </xdr:from>
    <xdr:to>
      <xdr:col>85</xdr:col>
      <xdr:colOff>177800</xdr:colOff>
      <xdr:row>64</xdr:row>
      <xdr:rowOff>27940</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6268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12717</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00000000-0008-0000-0100-000085020000}"/>
            </a:ext>
          </a:extLst>
        </xdr:cNvPr>
        <xdr:cNvSpPr txBox="1"/>
      </xdr:nvSpPr>
      <xdr:spPr>
        <a:xfrm>
          <a:off x="163576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63500</xdr:rowOff>
    </xdr:from>
    <xdr:to>
      <xdr:col>81</xdr:col>
      <xdr:colOff>101600</xdr:colOff>
      <xdr:row>63</xdr:row>
      <xdr:rowOff>165100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543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114300</xdr:rowOff>
    </xdr:from>
    <xdr:to>
      <xdr:col>85</xdr:col>
      <xdr:colOff>127000</xdr:colOff>
      <xdr:row>63</xdr:row>
      <xdr:rowOff>148590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5481300" y="109156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9207</xdr:rowOff>
    </xdr:from>
    <xdr:to>
      <xdr:col>76</xdr:col>
      <xdr:colOff>165100</xdr:colOff>
      <xdr:row>63</xdr:row>
      <xdr:rowOff>110807</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45415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60007</xdr:rowOff>
    </xdr:from>
    <xdr:to>
      <xdr:col>81</xdr:col>
      <xdr:colOff>50800</xdr:colOff>
      <xdr:row>63</xdr:row>
      <xdr:rowOff>114300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4592300" y="108613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14922</xdr:rowOff>
    </xdr:from>
    <xdr:to>
      <xdr:col>72</xdr:col>
      <xdr:colOff>38100</xdr:colOff>
      <xdr:row>63</xdr:row>
      <xdr:rowOff>116522</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3652500" y="108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60007</xdr:rowOff>
    </xdr:from>
    <xdr:to>
      <xdr:col>76</xdr:col>
      <xdr:colOff>114300</xdr:colOff>
      <xdr:row>63</xdr:row>
      <xdr:rowOff>65722</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3703300" y="1086135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154940</xdr:rowOff>
    </xdr:from>
    <xdr:to>
      <xdr:col>67</xdr:col>
      <xdr:colOff>101600</xdr:colOff>
      <xdr:row>63</xdr:row>
      <xdr:rowOff>85090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276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34290</xdr:rowOff>
    </xdr:from>
    <xdr:to>
      <xdr:col>71</xdr:col>
      <xdr:colOff>177800</xdr:colOff>
      <xdr:row>63</xdr:row>
      <xdr:rowOff>65722</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814300" y="10835640"/>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75899</xdr:rowOff>
    </xdr:from>
    <xdr:ext cx="405111" cy="259045"/>
    <xdr:sp macro="" textlink="">
      <xdr:nvSpPr>
        <xdr:cNvPr id="654" name="n_1aveValue【学校施設】&#10;有形固定資産減価償却率">
          <a:extLst>
            <a:ext uri="{FF2B5EF4-FFF2-40B4-BE49-F238E27FC236}">
              <a16:creationId xmlns:a16="http://schemas.microsoft.com/office/drawing/2014/main" id="{00000000-0008-0000-0100-00008E020000}"/>
            </a:ext>
          </a:extLst>
        </xdr:cNvPr>
        <xdr:cNvSpPr txBox="1"/>
      </xdr:nvSpPr>
      <xdr:spPr>
        <a:xfrm>
          <a:off x="15266044" y="10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655" name="n_2aveValue【学校施設】&#10;有形固定資産減価償却率">
          <a:extLst>
            <a:ext uri="{FF2B5EF4-FFF2-40B4-BE49-F238E27FC236}">
              <a16:creationId xmlns:a16="http://schemas.microsoft.com/office/drawing/2014/main" id="{00000000-0008-0000-0100-00008F020000}"/>
            </a:ext>
          </a:extLst>
        </xdr:cNvPr>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656" name="n_3aveValue【学校施設】&#10;有形固定資産減価償却率">
          <a:extLst>
            <a:ext uri="{FF2B5EF4-FFF2-40B4-BE49-F238E27FC236}">
              <a16:creationId xmlns:a16="http://schemas.microsoft.com/office/drawing/2014/main" id="{00000000-0008-0000-0100-000090020000}"/>
            </a:ext>
          </a:extLst>
        </xdr:cNvPr>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70184</xdr:rowOff>
    </xdr:from>
    <xdr:ext cx="405111" cy="259045"/>
    <xdr:sp macro="" textlink="">
      <xdr:nvSpPr>
        <xdr:cNvPr id="657" name="n_4aveValue【学校施設】&#10;有形固定資産減価償却率">
          <a:extLst>
            <a:ext uri="{FF2B5EF4-FFF2-40B4-BE49-F238E27FC236}">
              <a16:creationId xmlns:a16="http://schemas.microsoft.com/office/drawing/2014/main" id="{00000000-0008-0000-0100-000091020000}"/>
            </a:ext>
          </a:extLst>
        </xdr:cNvPr>
        <xdr:cNvSpPr txBox="1"/>
      </xdr:nvSpPr>
      <xdr:spPr>
        <a:xfrm>
          <a:off x="12611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156227</xdr:rowOff>
    </xdr:from>
    <xdr:ext cx="405111" cy="259045"/>
    <xdr:sp macro="" textlink="">
      <xdr:nvSpPr>
        <xdr:cNvPr id="658" name="n_1main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101934</xdr:rowOff>
    </xdr:from>
    <xdr:ext cx="405111" cy="259045"/>
    <xdr:sp macro="" textlink="">
      <xdr:nvSpPr>
        <xdr:cNvPr id="659" name="n_2main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903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107649</xdr:rowOff>
    </xdr:from>
    <xdr:ext cx="405111" cy="259045"/>
    <xdr:sp macro="" textlink="">
      <xdr:nvSpPr>
        <xdr:cNvPr id="660" name="n_3main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90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76217</xdr:rowOff>
    </xdr:from>
    <xdr:ext cx="405111" cy="259045"/>
    <xdr:sp macro="" textlink="">
      <xdr:nvSpPr>
        <xdr:cNvPr id="661" name="n_4main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00000000-0008-0000-01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685" name="【学校施設】&#10;一人当たり面積最小値テキスト">
          <a:extLst>
            <a:ext uri="{FF2B5EF4-FFF2-40B4-BE49-F238E27FC236}">
              <a16:creationId xmlns:a16="http://schemas.microsoft.com/office/drawing/2014/main" id="{00000000-0008-0000-0100-0000AD020000}"/>
            </a:ext>
          </a:extLst>
        </xdr:cNvPr>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687" name="【学校施設】&#10;一人当たり面積最大値テキスト">
          <a:extLst>
            <a:ext uri="{FF2B5EF4-FFF2-40B4-BE49-F238E27FC236}">
              <a16:creationId xmlns:a16="http://schemas.microsoft.com/office/drawing/2014/main" id="{00000000-0008-0000-0100-0000AF020000}"/>
            </a:ext>
          </a:extLst>
        </xdr:cNvPr>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689" name="【学校施設】&#10;一人当たり面積平均値テキスト">
          <a:extLst>
            <a:ext uri="{FF2B5EF4-FFF2-40B4-BE49-F238E27FC236}">
              <a16:creationId xmlns:a16="http://schemas.microsoft.com/office/drawing/2014/main" id="{00000000-0008-0000-0100-0000B1020000}"/>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0383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9494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8605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84989</xdr:rowOff>
    </xdr:from>
    <xdr:to>
      <xdr:col>116</xdr:col>
      <xdr:colOff>114300</xdr:colOff>
      <xdr:row>62</xdr:row>
      <xdr:rowOff>15139</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2110700" y="10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63416</xdr:rowOff>
    </xdr:from>
    <xdr:ext cx="469744" cy="259045"/>
    <xdr:sp macro="" textlink="">
      <xdr:nvSpPr>
        <xdr:cNvPr id="701" name="【学校施設】&#10;一人当たり面積該当値テキスト">
          <a:extLst>
            <a:ext uri="{FF2B5EF4-FFF2-40B4-BE49-F238E27FC236}">
              <a16:creationId xmlns:a16="http://schemas.microsoft.com/office/drawing/2014/main" id="{00000000-0008-0000-0100-0000BD020000}"/>
            </a:ext>
          </a:extLst>
        </xdr:cNvPr>
        <xdr:cNvSpPr txBox="1"/>
      </xdr:nvSpPr>
      <xdr:spPr>
        <a:xfrm>
          <a:off x="22199600" y="1052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100533</xdr:rowOff>
    </xdr:from>
    <xdr:to>
      <xdr:col>112</xdr:col>
      <xdr:colOff>38100</xdr:colOff>
      <xdr:row>62</xdr:row>
      <xdr:rowOff>30683</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1272500" y="105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135789</xdr:rowOff>
    </xdr:from>
    <xdr:to>
      <xdr:col>116</xdr:col>
      <xdr:colOff>63500</xdr:colOff>
      <xdr:row>61</xdr:row>
      <xdr:rowOff>151333</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1323300" y="10594239"/>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108763</xdr:rowOff>
    </xdr:from>
    <xdr:to>
      <xdr:col>107</xdr:col>
      <xdr:colOff>101600</xdr:colOff>
      <xdr:row>62</xdr:row>
      <xdr:rowOff>38913</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0383500" y="105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151333</xdr:rowOff>
    </xdr:from>
    <xdr:to>
      <xdr:col>111</xdr:col>
      <xdr:colOff>177800</xdr:colOff>
      <xdr:row>61</xdr:row>
      <xdr:rowOff>159563</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0434300" y="1060978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123393</xdr:rowOff>
    </xdr:from>
    <xdr:to>
      <xdr:col>102</xdr:col>
      <xdr:colOff>165100</xdr:colOff>
      <xdr:row>62</xdr:row>
      <xdr:rowOff>53543</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9494500" y="105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159563</xdr:rowOff>
    </xdr:from>
    <xdr:to>
      <xdr:col>107</xdr:col>
      <xdr:colOff>50800</xdr:colOff>
      <xdr:row>62</xdr:row>
      <xdr:rowOff>2743</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9545300" y="1061801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137566</xdr:rowOff>
    </xdr:from>
    <xdr:to>
      <xdr:col>98</xdr:col>
      <xdr:colOff>38100</xdr:colOff>
      <xdr:row>62</xdr:row>
      <xdr:rowOff>67716</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8605500" y="105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2743</xdr:rowOff>
    </xdr:from>
    <xdr:to>
      <xdr:col>102</xdr:col>
      <xdr:colOff>114300</xdr:colOff>
      <xdr:row>62</xdr:row>
      <xdr:rowOff>16916</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18656300" y="1063264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124934</xdr:rowOff>
    </xdr:from>
    <xdr:ext cx="469744" cy="259045"/>
    <xdr:sp macro="" textlink="">
      <xdr:nvSpPr>
        <xdr:cNvPr id="710" name="n_1aveValue【学校施設】&#10;一人当たり面積">
          <a:extLst>
            <a:ext uri="{FF2B5EF4-FFF2-40B4-BE49-F238E27FC236}">
              <a16:creationId xmlns:a16="http://schemas.microsoft.com/office/drawing/2014/main" id="{00000000-0008-0000-0100-0000C6020000}"/>
            </a:ext>
          </a:extLst>
        </xdr:cNvPr>
        <xdr:cNvSpPr txBox="1"/>
      </xdr:nvSpPr>
      <xdr:spPr>
        <a:xfrm>
          <a:off x="21075727" y="1006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146423</xdr:rowOff>
    </xdr:from>
    <xdr:ext cx="469744" cy="259045"/>
    <xdr:sp macro="" textlink="">
      <xdr:nvSpPr>
        <xdr:cNvPr id="711" name="n_2aveValue【学校施設】&#10;一人当たり面積">
          <a:extLst>
            <a:ext uri="{FF2B5EF4-FFF2-40B4-BE49-F238E27FC236}">
              <a16:creationId xmlns:a16="http://schemas.microsoft.com/office/drawing/2014/main" id="{00000000-0008-0000-0100-0000C7020000}"/>
            </a:ext>
          </a:extLst>
        </xdr:cNvPr>
        <xdr:cNvSpPr txBox="1"/>
      </xdr:nvSpPr>
      <xdr:spPr>
        <a:xfrm>
          <a:off x="201994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152366</xdr:rowOff>
    </xdr:from>
    <xdr:ext cx="469744" cy="259045"/>
    <xdr:sp macro="" textlink="">
      <xdr:nvSpPr>
        <xdr:cNvPr id="712" name="n_3aveValue【学校施設】&#10;一人当たり面積">
          <a:extLst>
            <a:ext uri="{FF2B5EF4-FFF2-40B4-BE49-F238E27FC236}">
              <a16:creationId xmlns:a16="http://schemas.microsoft.com/office/drawing/2014/main" id="{00000000-0008-0000-0100-0000C8020000}"/>
            </a:ext>
          </a:extLst>
        </xdr:cNvPr>
        <xdr:cNvSpPr txBox="1"/>
      </xdr:nvSpPr>
      <xdr:spPr>
        <a:xfrm>
          <a:off x="19310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22979</xdr:rowOff>
    </xdr:from>
    <xdr:ext cx="469744" cy="259045"/>
    <xdr:sp macro="" textlink="">
      <xdr:nvSpPr>
        <xdr:cNvPr id="713" name="n_4aveValue【学校施設】&#10;一人当たり面積">
          <a:extLst>
            <a:ext uri="{FF2B5EF4-FFF2-40B4-BE49-F238E27FC236}">
              <a16:creationId xmlns:a16="http://schemas.microsoft.com/office/drawing/2014/main" id="{00000000-0008-0000-0100-0000C9020000}"/>
            </a:ext>
          </a:extLst>
        </xdr:cNvPr>
        <xdr:cNvSpPr txBox="1"/>
      </xdr:nvSpPr>
      <xdr:spPr>
        <a:xfrm>
          <a:off x="18421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21810</xdr:rowOff>
    </xdr:from>
    <xdr:ext cx="469744" cy="259045"/>
    <xdr:sp macro="" textlink="">
      <xdr:nvSpPr>
        <xdr:cNvPr id="714" name="n_1mainValue【学校施設】&#10;一人当たり面積">
          <a:extLst>
            <a:ext uri="{FF2B5EF4-FFF2-40B4-BE49-F238E27FC236}">
              <a16:creationId xmlns:a16="http://schemas.microsoft.com/office/drawing/2014/main" id="{00000000-0008-0000-0100-0000CA020000}"/>
            </a:ext>
          </a:extLst>
        </xdr:cNvPr>
        <xdr:cNvSpPr txBox="1"/>
      </xdr:nvSpPr>
      <xdr:spPr>
        <a:xfrm>
          <a:off x="21075727" y="1065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30040</xdr:rowOff>
    </xdr:from>
    <xdr:ext cx="469744" cy="259045"/>
    <xdr:sp macro="" textlink="">
      <xdr:nvSpPr>
        <xdr:cNvPr id="715" name="n_2mainValue【学校施設】&#10;一人当たり面積">
          <a:extLst>
            <a:ext uri="{FF2B5EF4-FFF2-40B4-BE49-F238E27FC236}">
              <a16:creationId xmlns:a16="http://schemas.microsoft.com/office/drawing/2014/main" id="{00000000-0008-0000-0100-0000CB020000}"/>
            </a:ext>
          </a:extLst>
        </xdr:cNvPr>
        <xdr:cNvSpPr txBox="1"/>
      </xdr:nvSpPr>
      <xdr:spPr>
        <a:xfrm>
          <a:off x="20199427" y="1065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44670</xdr:rowOff>
    </xdr:from>
    <xdr:ext cx="469744" cy="259045"/>
    <xdr:sp macro="" textlink="">
      <xdr:nvSpPr>
        <xdr:cNvPr id="716" name="n_3mainValue【学校施設】&#10;一人当たり面積">
          <a:extLst>
            <a:ext uri="{FF2B5EF4-FFF2-40B4-BE49-F238E27FC236}">
              <a16:creationId xmlns:a16="http://schemas.microsoft.com/office/drawing/2014/main" id="{00000000-0008-0000-0100-0000CC020000}"/>
            </a:ext>
          </a:extLst>
        </xdr:cNvPr>
        <xdr:cNvSpPr txBox="1"/>
      </xdr:nvSpPr>
      <xdr:spPr>
        <a:xfrm>
          <a:off x="19310427" y="1067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58843</xdr:rowOff>
    </xdr:from>
    <xdr:ext cx="469744" cy="259045"/>
    <xdr:sp macro="" textlink="">
      <xdr:nvSpPr>
        <xdr:cNvPr id="717" name="n_4mainValue【学校施設】&#10;一人当たり面積">
          <a:extLst>
            <a:ext uri="{FF2B5EF4-FFF2-40B4-BE49-F238E27FC236}">
              <a16:creationId xmlns:a16="http://schemas.microsoft.com/office/drawing/2014/main" id="{00000000-0008-0000-0100-0000CD020000}"/>
            </a:ext>
          </a:extLst>
        </xdr:cNvPr>
        <xdr:cNvSpPr txBox="1"/>
      </xdr:nvSpPr>
      <xdr:spPr>
        <a:xfrm>
          <a:off x="18421427" y="1068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00000000-0008-0000-01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757" name="【公民館】&#10;有形固定資産減価償却率最小値テキスト">
          <a:extLst>
            <a:ext uri="{FF2B5EF4-FFF2-40B4-BE49-F238E27FC236}">
              <a16:creationId xmlns:a16="http://schemas.microsoft.com/office/drawing/2014/main" id="{00000000-0008-0000-0100-0000F5020000}"/>
            </a:ext>
          </a:extLst>
        </xdr:cNvPr>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59" name="【公民館】&#10;有形固定資産減価償却率最大値テキスト">
          <a:extLst>
            <a:ext uri="{FF2B5EF4-FFF2-40B4-BE49-F238E27FC236}">
              <a16:creationId xmlns:a16="http://schemas.microsoft.com/office/drawing/2014/main" id="{00000000-0008-0000-0100-0000F7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135145</xdr:rowOff>
    </xdr:from>
    <xdr:ext cx="405111" cy="259045"/>
    <xdr:sp macro="" textlink="">
      <xdr:nvSpPr>
        <xdr:cNvPr id="761" name="【公民館】&#10;有形固定資産減価償却率平均値テキスト">
          <a:extLst>
            <a:ext uri="{FF2B5EF4-FFF2-40B4-BE49-F238E27FC236}">
              <a16:creationId xmlns:a16="http://schemas.microsoft.com/office/drawing/2014/main" id="{00000000-0008-0000-0100-0000F9020000}"/>
            </a:ext>
          </a:extLst>
        </xdr:cNvPr>
        <xdr:cNvSpPr txBox="1"/>
      </xdr:nvSpPr>
      <xdr:spPr>
        <a:xfrm>
          <a:off x="16357600" y="1762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3652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2763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80263</xdr:rowOff>
    </xdr:from>
    <xdr:to>
      <xdr:col>85</xdr:col>
      <xdr:colOff>177800</xdr:colOff>
      <xdr:row>108</xdr:row>
      <xdr:rowOff>10413</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62687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166640</xdr:rowOff>
    </xdr:from>
    <xdr:ext cx="405111" cy="259045"/>
    <xdr:sp macro="" textlink="">
      <xdr:nvSpPr>
        <xdr:cNvPr id="773" name="【公民館】&#10;有形固定資産減価償却率該当値テキスト">
          <a:extLst>
            <a:ext uri="{FF2B5EF4-FFF2-40B4-BE49-F238E27FC236}">
              <a16:creationId xmlns:a16="http://schemas.microsoft.com/office/drawing/2014/main" id="{00000000-0008-0000-0100-000005030000}"/>
            </a:ext>
          </a:extLst>
        </xdr:cNvPr>
        <xdr:cNvSpPr txBox="1"/>
      </xdr:nvSpPr>
      <xdr:spPr>
        <a:xfrm>
          <a:off x="16357600" y="1834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59689</xdr:rowOff>
    </xdr:from>
    <xdr:to>
      <xdr:col>81</xdr:col>
      <xdr:colOff>101600</xdr:colOff>
      <xdr:row>107</xdr:row>
      <xdr:rowOff>161289</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543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110489</xdr:rowOff>
    </xdr:from>
    <xdr:to>
      <xdr:col>85</xdr:col>
      <xdr:colOff>127000</xdr:colOff>
      <xdr:row>107</xdr:row>
      <xdr:rowOff>131063</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5481300" y="1845563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34544</xdr:rowOff>
    </xdr:from>
    <xdr:to>
      <xdr:col>76</xdr:col>
      <xdr:colOff>165100</xdr:colOff>
      <xdr:row>107</xdr:row>
      <xdr:rowOff>136144</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4541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85344</xdr:rowOff>
    </xdr:from>
    <xdr:to>
      <xdr:col>81</xdr:col>
      <xdr:colOff>50800</xdr:colOff>
      <xdr:row>107</xdr:row>
      <xdr:rowOff>110489</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4592300" y="1843049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365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85344</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3703300" y="1839848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148844</xdr:rowOff>
    </xdr:from>
    <xdr:to>
      <xdr:col>67</xdr:col>
      <xdr:colOff>101600</xdr:colOff>
      <xdr:row>107</xdr:row>
      <xdr:rowOff>78994</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2763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28194</xdr:rowOff>
    </xdr:from>
    <xdr:to>
      <xdr:col>71</xdr:col>
      <xdr:colOff>177800</xdr:colOff>
      <xdr:row>107</xdr:row>
      <xdr:rowOff>53339</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2814300" y="1837334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782" name="n_1aveValue【公民館】&#10;有形固定資産減価償却率">
          <a:extLst>
            <a:ext uri="{FF2B5EF4-FFF2-40B4-BE49-F238E27FC236}">
              <a16:creationId xmlns:a16="http://schemas.microsoft.com/office/drawing/2014/main" id="{00000000-0008-0000-0100-00000E030000}"/>
            </a:ext>
          </a:extLst>
        </xdr:cNvPr>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783" name="n_2aveValue【公民館】&#10;有形固定資産減価償却率">
          <a:extLst>
            <a:ext uri="{FF2B5EF4-FFF2-40B4-BE49-F238E27FC236}">
              <a16:creationId xmlns:a16="http://schemas.microsoft.com/office/drawing/2014/main" id="{00000000-0008-0000-0100-00000F030000}"/>
            </a:ext>
          </a:extLst>
        </xdr:cNvPr>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784" name="n_3aveValue【公民館】&#10;有形固定資産減価償却率">
          <a:extLst>
            <a:ext uri="{FF2B5EF4-FFF2-40B4-BE49-F238E27FC236}">
              <a16:creationId xmlns:a16="http://schemas.microsoft.com/office/drawing/2014/main" id="{00000000-0008-0000-0100-000010030000}"/>
            </a:ext>
          </a:extLst>
        </xdr:cNvPr>
        <xdr:cNvSpPr txBox="1"/>
      </xdr:nvSpPr>
      <xdr:spPr>
        <a:xfrm>
          <a:off x="13500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785" name="n_4aveValue【公民館】&#10;有形固定資産減価償却率">
          <a:extLst>
            <a:ext uri="{FF2B5EF4-FFF2-40B4-BE49-F238E27FC236}">
              <a16:creationId xmlns:a16="http://schemas.microsoft.com/office/drawing/2014/main" id="{00000000-0008-0000-0100-000011030000}"/>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152416</xdr:rowOff>
    </xdr:from>
    <xdr:ext cx="405111" cy="259045"/>
    <xdr:sp macro="" textlink="">
      <xdr:nvSpPr>
        <xdr:cNvPr id="786" name="n_1main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127271</xdr:rowOff>
    </xdr:from>
    <xdr:ext cx="405111" cy="259045"/>
    <xdr:sp macro="" textlink="">
      <xdr:nvSpPr>
        <xdr:cNvPr id="787" name="n_2main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84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788" name="n_3main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70121</xdr:rowOff>
    </xdr:from>
    <xdr:ext cx="405111" cy="259045"/>
    <xdr:sp macro="" textlink="">
      <xdr:nvSpPr>
        <xdr:cNvPr id="789" name="n_4main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00000000-0008-0000-0100-00002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2" name="【公民館】&#10;一人当たり面積最小値テキスト">
          <a:extLst>
            <a:ext uri="{FF2B5EF4-FFF2-40B4-BE49-F238E27FC236}">
              <a16:creationId xmlns:a16="http://schemas.microsoft.com/office/drawing/2014/main" id="{00000000-0008-0000-0100-00002C03000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814" name="【公民館】&#10;一人当たり面積最大値テキスト">
          <a:extLst>
            <a:ext uri="{FF2B5EF4-FFF2-40B4-BE49-F238E27FC236}">
              <a16:creationId xmlns:a16="http://schemas.microsoft.com/office/drawing/2014/main" id="{00000000-0008-0000-0100-00002E030000}"/>
            </a:ext>
          </a:extLst>
        </xdr:cNvPr>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66564</xdr:rowOff>
    </xdr:from>
    <xdr:ext cx="469744" cy="259045"/>
    <xdr:sp macro="" textlink="">
      <xdr:nvSpPr>
        <xdr:cNvPr id="816" name="【公民館】&#10;一人当たり面積平均値テキスト">
          <a:extLst>
            <a:ext uri="{FF2B5EF4-FFF2-40B4-BE49-F238E27FC236}">
              <a16:creationId xmlns:a16="http://schemas.microsoft.com/office/drawing/2014/main" id="{00000000-0008-0000-0100-000030030000}"/>
            </a:ext>
          </a:extLst>
        </xdr:cNvPr>
        <xdr:cNvSpPr txBox="1"/>
      </xdr:nvSpPr>
      <xdr:spPr>
        <a:xfrm>
          <a:off x="22199600" y="178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22110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163847</xdr:rowOff>
    </xdr:from>
    <xdr:ext cx="469744" cy="259045"/>
    <xdr:sp macro="" textlink="">
      <xdr:nvSpPr>
        <xdr:cNvPr id="828" name="【公民館】&#10;一人当たり面積該当値テキスト">
          <a:extLst>
            <a:ext uri="{FF2B5EF4-FFF2-40B4-BE49-F238E27FC236}">
              <a16:creationId xmlns:a16="http://schemas.microsoft.com/office/drawing/2014/main" id="{00000000-0008-0000-0100-00003C030000}"/>
            </a:ext>
          </a:extLst>
        </xdr:cNvPr>
        <xdr:cNvSpPr txBox="1"/>
      </xdr:nvSpPr>
      <xdr:spPr>
        <a:xfrm>
          <a:off x="22199600"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2127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71628</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flipV="1">
          <a:off x="21323300" y="182384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20383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71628</xdr:rowOff>
    </xdr:from>
    <xdr:to>
      <xdr:col>111</xdr:col>
      <xdr:colOff>177800</xdr:colOff>
      <xdr:row>106</xdr:row>
      <xdr:rowOff>78487</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flipV="1">
          <a:off x="20434300" y="182453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32258</xdr:rowOff>
    </xdr:from>
    <xdr:to>
      <xdr:col>102</xdr:col>
      <xdr:colOff>165100</xdr:colOff>
      <xdr:row>106</xdr:row>
      <xdr:rowOff>133858</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9494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78487</xdr:rowOff>
    </xdr:from>
    <xdr:to>
      <xdr:col>107</xdr:col>
      <xdr:colOff>50800</xdr:colOff>
      <xdr:row>106</xdr:row>
      <xdr:rowOff>83058</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flipV="1">
          <a:off x="19545300" y="182521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8605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83058</xdr:rowOff>
    </xdr:from>
    <xdr:to>
      <xdr:col>102</xdr:col>
      <xdr:colOff>114300</xdr:colOff>
      <xdr:row>106</xdr:row>
      <xdr:rowOff>89915</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18656300" y="182567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837" name="n_1aveValue【公民館】&#10;一人当たり面積">
          <a:extLst>
            <a:ext uri="{FF2B5EF4-FFF2-40B4-BE49-F238E27FC236}">
              <a16:creationId xmlns:a16="http://schemas.microsoft.com/office/drawing/2014/main" id="{00000000-0008-0000-0100-000045030000}"/>
            </a:ext>
          </a:extLst>
        </xdr:cNvPr>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106951</xdr:rowOff>
    </xdr:from>
    <xdr:ext cx="469744" cy="259045"/>
    <xdr:sp macro="" textlink="">
      <xdr:nvSpPr>
        <xdr:cNvPr id="838" name="n_2aveValue【公民館】&#10;一人当たり面積">
          <a:extLst>
            <a:ext uri="{FF2B5EF4-FFF2-40B4-BE49-F238E27FC236}">
              <a16:creationId xmlns:a16="http://schemas.microsoft.com/office/drawing/2014/main" id="{00000000-0008-0000-0100-000046030000}"/>
            </a:ext>
          </a:extLst>
        </xdr:cNvPr>
        <xdr:cNvSpPr txBox="1"/>
      </xdr:nvSpPr>
      <xdr:spPr>
        <a:xfrm>
          <a:off x="20199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70375</xdr:rowOff>
    </xdr:from>
    <xdr:ext cx="469744" cy="259045"/>
    <xdr:sp macro="" textlink="">
      <xdr:nvSpPr>
        <xdr:cNvPr id="839" name="n_3aveValue【公民館】&#10;一人当たり面積">
          <a:extLst>
            <a:ext uri="{FF2B5EF4-FFF2-40B4-BE49-F238E27FC236}">
              <a16:creationId xmlns:a16="http://schemas.microsoft.com/office/drawing/2014/main" id="{00000000-0008-0000-0100-000047030000}"/>
            </a:ext>
          </a:extLst>
        </xdr:cNvPr>
        <xdr:cNvSpPr txBox="1"/>
      </xdr:nvSpPr>
      <xdr:spPr>
        <a:xfrm>
          <a:off x="19310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840" name="n_4aveValue【公民館】&#10;一人当たり面積">
          <a:extLst>
            <a:ext uri="{FF2B5EF4-FFF2-40B4-BE49-F238E27FC236}">
              <a16:creationId xmlns:a16="http://schemas.microsoft.com/office/drawing/2014/main" id="{00000000-0008-0000-0100-000048030000}"/>
            </a:ext>
          </a:extLst>
        </xdr:cNvPr>
        <xdr:cNvSpPr txBox="1"/>
      </xdr:nvSpPr>
      <xdr:spPr>
        <a:xfrm>
          <a:off x="18421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113555</xdr:rowOff>
    </xdr:from>
    <xdr:ext cx="469744" cy="259045"/>
    <xdr:sp macro="" textlink="">
      <xdr:nvSpPr>
        <xdr:cNvPr id="841" name="n_1mainValue【公民館】&#10;一人当たり面積">
          <a:extLst>
            <a:ext uri="{FF2B5EF4-FFF2-40B4-BE49-F238E27FC236}">
              <a16:creationId xmlns:a16="http://schemas.microsoft.com/office/drawing/2014/main" id="{00000000-0008-0000-0100-000049030000}"/>
            </a:ext>
          </a:extLst>
        </xdr:cNvPr>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42" name="n_2mainValue【公民館】&#10;一人当たり面積">
          <a:extLst>
            <a:ext uri="{FF2B5EF4-FFF2-40B4-BE49-F238E27FC236}">
              <a16:creationId xmlns:a16="http://schemas.microsoft.com/office/drawing/2014/main" id="{00000000-0008-0000-0100-00004A030000}"/>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124985</xdr:rowOff>
    </xdr:from>
    <xdr:ext cx="469744" cy="259045"/>
    <xdr:sp macro="" textlink="">
      <xdr:nvSpPr>
        <xdr:cNvPr id="843" name="n_3mainValue【公民館】&#10;一人当たり面積">
          <a:extLst>
            <a:ext uri="{FF2B5EF4-FFF2-40B4-BE49-F238E27FC236}">
              <a16:creationId xmlns:a16="http://schemas.microsoft.com/office/drawing/2014/main" id="{00000000-0008-0000-0100-00004B030000}"/>
            </a:ext>
          </a:extLst>
        </xdr:cNvPr>
        <xdr:cNvSpPr txBox="1"/>
      </xdr:nvSpPr>
      <xdr:spPr>
        <a:xfrm>
          <a:off x="19310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844" name="n_4mainValue【公民館】&#10;一人当たり面積">
          <a:extLst>
            <a:ext uri="{FF2B5EF4-FFF2-40B4-BE49-F238E27FC236}">
              <a16:creationId xmlns:a16="http://schemas.microsoft.com/office/drawing/2014/main" id="{00000000-0008-0000-0100-00004C030000}"/>
            </a:ext>
          </a:extLst>
        </xdr:cNvPr>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類似団体平均と比べ、特に有形固定資産減価償却率が高くなっている施設類型は保育所、学校施設、公営住宅、公民館である。</a:t>
          </a:r>
        </a:p>
        <a:p>
          <a:r>
            <a:rPr kumimoji="1" lang="ja-JP" altLang="en-US" sz="1100">
              <a:latin typeface="ＭＳ Ｐゴシック" panose="020B0600070205080204" pitchFamily="50" charset="-128"/>
              <a:ea typeface="ＭＳ Ｐゴシック" panose="020B0600070205080204" pitchFamily="50" charset="-128"/>
            </a:rPr>
            <a:t>　これは、これらの施設類型に属する施設には昭和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年代以前に整備したものが多く、すでに耐用年数を超えて利用している施設も多数あることによる。</a:t>
          </a:r>
        </a:p>
        <a:p>
          <a:r>
            <a:rPr kumimoji="1" lang="ja-JP" altLang="en-US" sz="1100">
              <a:latin typeface="ＭＳ Ｐゴシック" panose="020B0600070205080204" pitchFamily="50" charset="-128"/>
              <a:ea typeface="ＭＳ Ｐゴシック" panose="020B0600070205080204" pitchFamily="50" charset="-128"/>
            </a:rPr>
            <a:t>　そのため、令和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年度には保育所の閉所があり、その後も中学校の統合とあわせた施設の更新を予定している。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26,214
26,040
36.83
26,369,033
25,652,518
699,046
7,465,986
13,462,241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4671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67508</xdr:rowOff>
    </xdr:from>
    <xdr:ext cx="405111" cy="259045"/>
    <xdr:sp macro="" textlink="">
      <xdr:nvSpPr>
        <xdr:cNvPr id="66" name="n_1aveValue【図書館】&#10;有形固定資産減価償却率">
          <a:extLst>
            <a:ext uri="{FF2B5EF4-FFF2-40B4-BE49-F238E27FC236}">
              <a16:creationId xmlns:a16="http://schemas.microsoft.com/office/drawing/2014/main" id="{00000000-0008-0000-0200-000042000000}"/>
            </a:ext>
          </a:extLst>
        </xdr:cNvPr>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46627</xdr:rowOff>
    </xdr:from>
    <xdr:to>
      <xdr:col>15</xdr:col>
      <xdr:colOff>101600</xdr:colOff>
      <xdr:row>37</xdr:row>
      <xdr:rowOff>148227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139354</xdr:rowOff>
    </xdr:from>
    <xdr:ext cx="405111" cy="259045"/>
    <xdr:sp macro="" textlink="">
      <xdr:nvSpPr>
        <xdr:cNvPr id="68" name="n_2aveValue【図書館】&#10;有形固定資産減価償却率">
          <a:extLst>
            <a:ext uri="{FF2B5EF4-FFF2-40B4-BE49-F238E27FC236}">
              <a16:creationId xmlns:a16="http://schemas.microsoft.com/office/drawing/2014/main" id="{00000000-0008-0000-0200-000044000000}"/>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170724</xdr:rowOff>
    </xdr:from>
    <xdr:to>
      <xdr:col>10</xdr:col>
      <xdr:colOff>165100</xdr:colOff>
      <xdr:row>37</xdr:row>
      <xdr:rowOff>100874</xdr:rowOff>
    </xdr:to>
    <xdr:sp macro="" textlink="">
      <xdr:nvSpPr>
        <xdr:cNvPr id="69" name="フローチャート: 判断 68">
          <a:extLst>
            <a:ext uri="{FF2B5EF4-FFF2-40B4-BE49-F238E27FC236}">
              <a16:creationId xmlns:a16="http://schemas.microsoft.com/office/drawing/2014/main" id="{00000000-0008-0000-0200-000045000000}"/>
            </a:ext>
          </a:extLst>
        </xdr:cNvPr>
        <xdr:cNvSpPr/>
      </xdr:nvSpPr>
      <xdr:spPr>
        <a:xfrm>
          <a:off x="1968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92001</xdr:rowOff>
    </xdr:from>
    <xdr:ext cx="405111" cy="259045"/>
    <xdr:sp macro="" textlink="">
      <xdr:nvSpPr>
        <xdr:cNvPr id="70" name="n_3aveValue【図書館】&#10;有形固定資産減価償却率">
          <a:extLst>
            <a:ext uri="{FF2B5EF4-FFF2-40B4-BE49-F238E27FC236}">
              <a16:creationId xmlns:a16="http://schemas.microsoft.com/office/drawing/2014/main" id="{00000000-0008-0000-0200-000046000000}"/>
            </a:ext>
          </a:extLst>
        </xdr:cNvPr>
        <xdr:cNvSpPr txBox="1"/>
      </xdr:nvSpPr>
      <xdr:spPr>
        <a:xfrm>
          <a:off x="1816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17236</xdr:rowOff>
    </xdr:from>
    <xdr:to>
      <xdr:col>6</xdr:col>
      <xdr:colOff>38100</xdr:colOff>
      <xdr:row>37</xdr:row>
      <xdr:rowOff>118836</xdr:rowOff>
    </xdr:to>
    <xdr:sp macro="" textlink="">
      <xdr:nvSpPr>
        <xdr:cNvPr id="71" name="フローチャート: 判断 70">
          <a:extLst>
            <a:ext uri="{FF2B5EF4-FFF2-40B4-BE49-F238E27FC236}">
              <a16:creationId xmlns:a16="http://schemas.microsoft.com/office/drawing/2014/main" id="{00000000-0008-0000-0200-000047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109963</xdr:rowOff>
    </xdr:from>
    <xdr:ext cx="405111" cy="259045"/>
    <xdr:sp macro="" textlink="">
      <xdr:nvSpPr>
        <xdr:cNvPr id="72" name="n_4aveValue【図書館】&#10;有形固定資産減価償却率">
          <a:extLst>
            <a:ext uri="{FF2B5EF4-FFF2-40B4-BE49-F238E27FC236}">
              <a16:creationId xmlns:a16="http://schemas.microsoft.com/office/drawing/2014/main" id="{00000000-0008-0000-0200-00004800000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138067</xdr:rowOff>
    </xdr:from>
    <xdr:to>
      <xdr:col>24</xdr:col>
      <xdr:colOff>114300</xdr:colOff>
      <xdr:row>34</xdr:row>
      <xdr:rowOff>68217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45847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91094</xdr:rowOff>
    </xdr:from>
    <xdr:ext cx="405111" cy="259045"/>
    <xdr:sp macro="" textlink="">
      <xdr:nvSpPr>
        <xdr:cNvPr id="79" name="【図書館】&#10;有形固定資産減価償却率該当値テキスト">
          <a:extLst>
            <a:ext uri="{FF2B5EF4-FFF2-40B4-BE49-F238E27FC236}">
              <a16:creationId xmlns:a16="http://schemas.microsoft.com/office/drawing/2014/main" id="{00000000-0008-0000-0200-00004F000000}"/>
            </a:ext>
          </a:extLst>
        </xdr:cNvPr>
        <xdr:cNvSpPr txBox="1"/>
      </xdr:nvSpPr>
      <xdr:spPr>
        <a:xfrm>
          <a:off x="4673600" y="5748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100511</xdr:rowOff>
    </xdr:from>
    <xdr:to>
      <xdr:col>20</xdr:col>
      <xdr:colOff>38100</xdr:colOff>
      <xdr:row>34</xdr:row>
      <xdr:rowOff>30661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3746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151311</xdr:rowOff>
    </xdr:from>
    <xdr:to>
      <xdr:col>24</xdr:col>
      <xdr:colOff>63500</xdr:colOff>
      <xdr:row>34</xdr:row>
      <xdr:rowOff>17417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3797300" y="580916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62956</xdr:rowOff>
    </xdr:from>
    <xdr:to>
      <xdr:col>15</xdr:col>
      <xdr:colOff>101600</xdr:colOff>
      <xdr:row>33</xdr:row>
      <xdr:rowOff>164556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28575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113756</xdr:rowOff>
    </xdr:from>
    <xdr:to>
      <xdr:col>19</xdr:col>
      <xdr:colOff>177800</xdr:colOff>
      <xdr:row>33</xdr:row>
      <xdr:rowOff>151311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2908300" y="577160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27033</xdr:rowOff>
    </xdr:from>
    <xdr:to>
      <xdr:col>10</xdr:col>
      <xdr:colOff>165100</xdr:colOff>
      <xdr:row>33</xdr:row>
      <xdr:rowOff>128633</xdr:rowOff>
    </xdr:to>
    <xdr:sp macro="" textlink="">
      <xdr:nvSpPr>
        <xdr:cNvPr id="84" name="楕円 83">
          <a:extLst>
            <a:ext uri="{FF2B5EF4-FFF2-40B4-BE49-F238E27FC236}">
              <a16:creationId xmlns:a16="http://schemas.microsoft.com/office/drawing/2014/main" id="{00000000-0008-0000-0200-000054000000}"/>
            </a:ext>
          </a:extLst>
        </xdr:cNvPr>
        <xdr:cNvSpPr/>
      </xdr:nvSpPr>
      <xdr:spPr>
        <a:xfrm>
          <a:off x="1968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77833</xdr:rowOff>
    </xdr:from>
    <xdr:to>
      <xdr:col>15</xdr:col>
      <xdr:colOff>50800</xdr:colOff>
      <xdr:row>33</xdr:row>
      <xdr:rowOff>113756</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2019300" y="57356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160927</xdr:rowOff>
    </xdr:from>
    <xdr:to>
      <xdr:col>6</xdr:col>
      <xdr:colOff>38100</xdr:colOff>
      <xdr:row>33</xdr:row>
      <xdr:rowOff>91077</xdr:rowOff>
    </xdr:to>
    <xdr:sp macro="" textlink="">
      <xdr:nvSpPr>
        <xdr:cNvPr id="86" name="楕円 85">
          <a:extLst>
            <a:ext uri="{FF2B5EF4-FFF2-40B4-BE49-F238E27FC236}">
              <a16:creationId xmlns:a16="http://schemas.microsoft.com/office/drawing/2014/main" id="{00000000-0008-0000-0200-000056000000}"/>
            </a:ext>
          </a:extLst>
        </xdr:cNvPr>
        <xdr:cNvSpPr/>
      </xdr:nvSpPr>
      <xdr:spPr>
        <a:xfrm>
          <a:off x="1079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40277</xdr:rowOff>
    </xdr:from>
    <xdr:to>
      <xdr:col>10</xdr:col>
      <xdr:colOff>114300</xdr:colOff>
      <xdr:row>33</xdr:row>
      <xdr:rowOff>77833</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a:off x="1130300" y="56981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47188</xdr:rowOff>
    </xdr:from>
    <xdr:ext cx="340478"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6143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9633</xdr:rowOff>
    </xdr:from>
    <xdr:ext cx="340478"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38061" y="549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145160</xdr:rowOff>
    </xdr:from>
    <xdr:ext cx="340478"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49061" y="546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107604</xdr:rowOff>
    </xdr:from>
    <xdr:ext cx="340478"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600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7041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119034</xdr:rowOff>
    </xdr:from>
    <xdr:ext cx="469744" cy="259045"/>
    <xdr:sp macro="" textlink="">
      <xdr:nvSpPr>
        <xdr:cNvPr id="125" name="n_1aveValue【図書館】&#10;一人当たり面積">
          <a:extLst>
            <a:ext uri="{FF2B5EF4-FFF2-40B4-BE49-F238E27FC236}">
              <a16:creationId xmlns:a16="http://schemas.microsoft.com/office/drawing/2014/main" id="{00000000-0008-0000-0200-00007D000000}"/>
            </a:ext>
          </a:extLst>
        </xdr:cNvPr>
        <xdr:cNvSpPr txBox="1"/>
      </xdr:nvSpPr>
      <xdr:spPr>
        <a:xfrm>
          <a:off x="9391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117928</xdr:rowOff>
    </xdr:from>
    <xdr:to>
      <xdr:col>46</xdr:col>
      <xdr:colOff>38100</xdr:colOff>
      <xdr:row>39</xdr:row>
      <xdr:rowOff>48078</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64605</xdr:rowOff>
    </xdr:from>
    <xdr:ext cx="469744" cy="259045"/>
    <xdr:sp macro="" textlink="">
      <xdr:nvSpPr>
        <xdr:cNvPr id="127" name="n_2aveValue【図書館】&#10;一人当たり面積">
          <a:extLst>
            <a:ext uri="{FF2B5EF4-FFF2-40B4-BE49-F238E27FC236}">
              <a16:creationId xmlns:a16="http://schemas.microsoft.com/office/drawing/2014/main" id="{00000000-0008-0000-0200-00007F000000}"/>
            </a:ext>
          </a:extLst>
        </xdr:cNvPr>
        <xdr:cNvSpPr txBox="1"/>
      </xdr:nvSpPr>
      <xdr:spPr>
        <a:xfrm>
          <a:off x="8515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107043</xdr:rowOff>
    </xdr:from>
    <xdr:to>
      <xdr:col>41</xdr:col>
      <xdr:colOff>101600</xdr:colOff>
      <xdr:row>39</xdr:row>
      <xdr:rowOff>37193</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53720</xdr:rowOff>
    </xdr:from>
    <xdr:ext cx="469744" cy="259045"/>
    <xdr:sp macro="" textlink="">
      <xdr:nvSpPr>
        <xdr:cNvPr id="129" name="n_3aveValue【図書館】&#10;一人当たり面積">
          <a:extLst>
            <a:ext uri="{FF2B5EF4-FFF2-40B4-BE49-F238E27FC236}">
              <a16:creationId xmlns:a16="http://schemas.microsoft.com/office/drawing/2014/main" id="{00000000-0008-0000-0200-000081000000}"/>
            </a:ext>
          </a:extLst>
        </xdr:cNvPr>
        <xdr:cNvSpPr txBox="1"/>
      </xdr:nvSpPr>
      <xdr:spPr>
        <a:xfrm>
          <a:off x="7626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161472</xdr:rowOff>
    </xdr:from>
    <xdr:to>
      <xdr:col>36</xdr:col>
      <xdr:colOff>165100</xdr:colOff>
      <xdr:row>39</xdr:row>
      <xdr:rowOff>91622</xdr:rowOff>
    </xdr:to>
    <xdr:sp macro="" textlink="">
      <xdr:nvSpPr>
        <xdr:cNvPr id="130" name="フローチャート: 判断 129">
          <a:extLst>
            <a:ext uri="{FF2B5EF4-FFF2-40B4-BE49-F238E27FC236}">
              <a16:creationId xmlns:a16="http://schemas.microsoft.com/office/drawing/2014/main" id="{00000000-0008-0000-0200-000082000000}"/>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108149</xdr:rowOff>
    </xdr:from>
    <xdr:ext cx="469744" cy="259045"/>
    <xdr:sp macro="" textlink="">
      <xdr:nvSpPr>
        <xdr:cNvPr id="131" name="n_4aveValue【図書館】&#10;一人当たり面積">
          <a:extLst>
            <a:ext uri="{FF2B5EF4-FFF2-40B4-BE49-F238E27FC236}">
              <a16:creationId xmlns:a16="http://schemas.microsoft.com/office/drawing/2014/main" id="{00000000-0008-0000-0200-000083000000}"/>
            </a:ext>
          </a:extLst>
        </xdr:cNvPr>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38" name="【図書館】&#10;一人当たり面積該当値テキスト">
          <a:extLst>
            <a:ext uri="{FF2B5EF4-FFF2-40B4-BE49-F238E27FC236}">
              <a16:creationId xmlns:a16="http://schemas.microsoft.com/office/drawing/2014/main" id="{00000000-0008-0000-0200-00008A000000}"/>
            </a:ext>
          </a:extLst>
        </xdr:cNvPr>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10885</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8750300" y="6858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142422</xdr:rowOff>
    </xdr:from>
    <xdr:to>
      <xdr:col>41</xdr:col>
      <xdr:colOff>101600</xdr:colOff>
      <xdr:row>40</xdr:row>
      <xdr:rowOff>72572</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7810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21772</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7861300" y="68688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6921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21772</xdr:rowOff>
    </xdr:from>
    <xdr:to>
      <xdr:col>41</xdr:col>
      <xdr:colOff>50800</xdr:colOff>
      <xdr:row>40</xdr:row>
      <xdr:rowOff>32657</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6972300" y="68797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41927</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52812</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63699</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74584</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108602</xdr:rowOff>
    </xdr:from>
    <xdr:ext cx="405111" cy="259045"/>
    <xdr:sp macro="" textlink="">
      <xdr:nvSpPr>
        <xdr:cNvPr id="183" name="n_1ave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93980</xdr:rowOff>
    </xdr:from>
    <xdr:to>
      <xdr:col>15</xdr:col>
      <xdr:colOff>101600</xdr:colOff>
      <xdr:row>60</xdr:row>
      <xdr:rowOff>24130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15257</xdr:rowOff>
    </xdr:from>
    <xdr:ext cx="405111" cy="259045"/>
    <xdr:sp macro="" textlink="">
      <xdr:nvSpPr>
        <xdr:cNvPr id="185" name="n_2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101600</xdr:rowOff>
    </xdr:from>
    <xdr:to>
      <xdr:col>10</xdr:col>
      <xdr:colOff>165100</xdr:colOff>
      <xdr:row>60</xdr:row>
      <xdr:rowOff>31750</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22877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149225</xdr:rowOff>
    </xdr:from>
    <xdr:to>
      <xdr:col>6</xdr:col>
      <xdr:colOff>38100</xdr:colOff>
      <xdr:row>60</xdr:row>
      <xdr:rowOff>79375</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95902</xdr:rowOff>
    </xdr:from>
    <xdr:ext cx="405111" cy="259045"/>
    <xdr:sp macro="" textlink="">
      <xdr:nvSpPr>
        <xdr:cNvPr id="189" name="n_4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15875</xdr:rowOff>
    </xdr:from>
    <xdr:to>
      <xdr:col>24</xdr:col>
      <xdr:colOff>114300</xdr:colOff>
      <xdr:row>55</xdr:row>
      <xdr:rowOff>117475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458470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140352</xdr:rowOff>
    </xdr:from>
    <xdr:ext cx="405111" cy="259045"/>
    <xdr:sp macro="" textlink="">
      <xdr:nvSpPr>
        <xdr:cNvPr id="196" name="【体育館・プール】&#10;有形固定資産減価償却率該当値テキスト">
          <a:extLst>
            <a:ext uri="{FF2B5EF4-FFF2-40B4-BE49-F238E27FC236}">
              <a16:creationId xmlns:a16="http://schemas.microsoft.com/office/drawing/2014/main" id="{00000000-0008-0000-0200-0000C4000000}"/>
            </a:ext>
          </a:extLst>
        </xdr:cNvPr>
        <xdr:cNvSpPr txBox="1"/>
      </xdr:nvSpPr>
      <xdr:spPr>
        <a:xfrm>
          <a:off x="4673600" y="939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137795</xdr:rowOff>
    </xdr:from>
    <xdr:to>
      <xdr:col>20</xdr:col>
      <xdr:colOff>38100</xdr:colOff>
      <xdr:row>55</xdr:row>
      <xdr:rowOff>67945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3746500" y="9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17145</xdr:rowOff>
    </xdr:from>
    <xdr:to>
      <xdr:col>24</xdr:col>
      <xdr:colOff>63500</xdr:colOff>
      <xdr:row>55</xdr:row>
      <xdr:rowOff>66675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3797300" y="94468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132080</xdr:rowOff>
    </xdr:from>
    <xdr:to>
      <xdr:col>15</xdr:col>
      <xdr:colOff>101600</xdr:colOff>
      <xdr:row>55</xdr:row>
      <xdr:rowOff>62230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28575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11430</xdr:rowOff>
    </xdr:from>
    <xdr:to>
      <xdr:col>19</xdr:col>
      <xdr:colOff>177800</xdr:colOff>
      <xdr:row>55</xdr:row>
      <xdr:rowOff>17145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2908300" y="9441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154940</xdr:rowOff>
    </xdr:from>
    <xdr:to>
      <xdr:col>10</xdr:col>
      <xdr:colOff>165100</xdr:colOff>
      <xdr:row>55</xdr:row>
      <xdr:rowOff>85090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968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11430</xdr:rowOff>
    </xdr:from>
    <xdr:to>
      <xdr:col>15</xdr:col>
      <xdr:colOff>50800</xdr:colOff>
      <xdr:row>55</xdr:row>
      <xdr:rowOff>34290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2019300" y="9441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xdr:rowOff>
    </xdr:from>
    <xdr:to>
      <xdr:col>6</xdr:col>
      <xdr:colOff>38100</xdr:colOff>
      <xdr:row>62</xdr:row>
      <xdr:rowOff>113665</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1079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34290</xdr:rowOff>
    </xdr:from>
    <xdr:to>
      <xdr:col>10</xdr:col>
      <xdr:colOff>114300</xdr:colOff>
      <xdr:row>62</xdr:row>
      <xdr:rowOff>62865</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flipV="1">
          <a:off x="1130300" y="9464040"/>
          <a:ext cx="889000" cy="122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53</xdr:row>
      <xdr:rowOff>84472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917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78757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101617</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104792</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9633</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101617</xdr:rowOff>
    </xdr:from>
    <xdr:ext cx="469744" cy="259045"/>
    <xdr:sp macro="" textlink="">
      <xdr:nvSpPr>
        <xdr:cNvPr id="242" name="n_1aveValue【体育館・プール】&#10;一人当たり面積">
          <a:extLst>
            <a:ext uri="{FF2B5EF4-FFF2-40B4-BE49-F238E27FC236}">
              <a16:creationId xmlns:a16="http://schemas.microsoft.com/office/drawing/2014/main" id="{00000000-0008-0000-0200-0000F2000000}"/>
            </a:ext>
          </a:extLst>
        </xdr:cNvPr>
        <xdr:cNvSpPr txBox="1"/>
      </xdr:nvSpPr>
      <xdr:spPr>
        <a:xfrm>
          <a:off x="9391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14515</xdr:rowOff>
    </xdr:from>
    <xdr:to>
      <xdr:col>46</xdr:col>
      <xdr:colOff>38100</xdr:colOff>
      <xdr:row>61</xdr:row>
      <xdr:rowOff>116115</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132642</xdr:rowOff>
    </xdr:from>
    <xdr:ext cx="469744" cy="259045"/>
    <xdr:sp macro="" textlink="">
      <xdr:nvSpPr>
        <xdr:cNvPr id="244" name="n_2aveValue【体育館・プール】&#10;一人当たり面積">
          <a:extLst>
            <a:ext uri="{FF2B5EF4-FFF2-40B4-BE49-F238E27FC236}">
              <a16:creationId xmlns:a16="http://schemas.microsoft.com/office/drawing/2014/main" id="{00000000-0008-0000-0200-0000F4000000}"/>
            </a:ext>
          </a:extLst>
        </xdr:cNvPr>
        <xdr:cNvSpPr txBox="1"/>
      </xdr:nvSpPr>
      <xdr:spPr>
        <a:xfrm>
          <a:off x="85154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168003</xdr:rowOff>
    </xdr:from>
    <xdr:to>
      <xdr:col>41</xdr:col>
      <xdr:colOff>101600</xdr:colOff>
      <xdr:row>61</xdr:row>
      <xdr:rowOff>98153</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114680</xdr:rowOff>
    </xdr:from>
    <xdr:ext cx="469744" cy="259045"/>
    <xdr:sp macro="" textlink="">
      <xdr:nvSpPr>
        <xdr:cNvPr id="246" name="n_3aveValue【体育館・プール】&#10;一人当たり面積">
          <a:extLst>
            <a:ext uri="{FF2B5EF4-FFF2-40B4-BE49-F238E27FC236}">
              <a16:creationId xmlns:a16="http://schemas.microsoft.com/office/drawing/2014/main" id="{00000000-0008-0000-0200-0000F6000000}"/>
            </a:ext>
          </a:extLst>
        </xdr:cNvPr>
        <xdr:cNvSpPr txBox="1"/>
      </xdr:nvSpPr>
      <xdr:spPr>
        <a:xfrm>
          <a:off x="7626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34109</xdr:rowOff>
    </xdr:from>
    <xdr:to>
      <xdr:col>36</xdr:col>
      <xdr:colOff>165100</xdr:colOff>
      <xdr:row>61</xdr:row>
      <xdr:rowOff>135709</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59</xdr:row>
      <xdr:rowOff>152236</xdr:rowOff>
    </xdr:from>
    <xdr:ext cx="469744" cy="259045"/>
    <xdr:sp macro="" textlink="">
      <xdr:nvSpPr>
        <xdr:cNvPr id="248" name="n_4aveValue【体育館・プール】&#10;一人当たり面積">
          <a:extLst>
            <a:ext uri="{FF2B5EF4-FFF2-40B4-BE49-F238E27FC236}">
              <a16:creationId xmlns:a16="http://schemas.microsoft.com/office/drawing/2014/main" id="{00000000-0008-0000-0200-0000F8000000}"/>
            </a:ext>
          </a:extLst>
        </xdr:cNvPr>
        <xdr:cNvSpPr txBox="1"/>
      </xdr:nvSpPr>
      <xdr:spPr>
        <a:xfrm>
          <a:off x="6737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141877</xdr:rowOff>
    </xdr:from>
    <xdr:to>
      <xdr:col>55</xdr:col>
      <xdr:colOff>50800</xdr:colOff>
      <xdr:row>63</xdr:row>
      <xdr:rowOff>72027</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104267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56804</xdr:rowOff>
    </xdr:from>
    <xdr:ext cx="469744" cy="259045"/>
    <xdr:sp macro="" textlink="">
      <xdr:nvSpPr>
        <xdr:cNvPr id="255" name="【体育館・プール】&#10;一人当たり面積該当値テキスト">
          <a:extLst>
            <a:ext uri="{FF2B5EF4-FFF2-40B4-BE49-F238E27FC236}">
              <a16:creationId xmlns:a16="http://schemas.microsoft.com/office/drawing/2014/main" id="{00000000-0008-0000-0200-0000FF000000}"/>
            </a:ext>
          </a:extLst>
        </xdr:cNvPr>
        <xdr:cNvSpPr txBox="1"/>
      </xdr:nvSpPr>
      <xdr:spPr>
        <a:xfrm>
          <a:off x="10515600" y="1068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148409</xdr:rowOff>
    </xdr:from>
    <xdr:to>
      <xdr:col>50</xdr:col>
      <xdr:colOff>165100</xdr:colOff>
      <xdr:row>63</xdr:row>
      <xdr:rowOff>78559</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9588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21227</xdr:rowOff>
    </xdr:from>
    <xdr:to>
      <xdr:col>55</xdr:col>
      <xdr:colOff>0</xdr:colOff>
      <xdr:row>63</xdr:row>
      <xdr:rowOff>27759</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9639300" y="108225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39007</xdr:rowOff>
    </xdr:from>
    <xdr:to>
      <xdr:col>46</xdr:col>
      <xdr:colOff>38100</xdr:colOff>
      <xdr:row>62</xdr:row>
      <xdr:rowOff>140607</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8699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89807</xdr:rowOff>
    </xdr:from>
    <xdr:to>
      <xdr:col>50</xdr:col>
      <xdr:colOff>114300</xdr:colOff>
      <xdr:row>63</xdr:row>
      <xdr:rowOff>27759</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8750300" y="10719707"/>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17780</xdr:rowOff>
    </xdr:from>
    <xdr:to>
      <xdr:col>41</xdr:col>
      <xdr:colOff>101600</xdr:colOff>
      <xdr:row>62</xdr:row>
      <xdr:rowOff>119380</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781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68580</xdr:rowOff>
    </xdr:from>
    <xdr:to>
      <xdr:col>45</xdr:col>
      <xdr:colOff>177800</xdr:colOff>
      <xdr:row>62</xdr:row>
      <xdr:rowOff>89807</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861300" y="106984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17780</xdr:rowOff>
    </xdr:from>
    <xdr:to>
      <xdr:col>36</xdr:col>
      <xdr:colOff>165100</xdr:colOff>
      <xdr:row>63</xdr:row>
      <xdr:rowOff>119380</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6921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63</xdr:row>
      <xdr:rowOff>68580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6972300" y="106984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69686</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131734</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7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110507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110507</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56664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134890</xdr:rowOff>
    </xdr:from>
    <xdr:ext cx="405111" cy="259045"/>
    <xdr:sp macro="" textlink="">
      <xdr:nvSpPr>
        <xdr:cNvPr id="298" name="n_1aveValue【福祉施設】&#10;有形固定資産減価償却率">
          <a:extLst>
            <a:ext uri="{FF2B5EF4-FFF2-40B4-BE49-F238E27FC236}">
              <a16:creationId xmlns:a16="http://schemas.microsoft.com/office/drawing/2014/main" id="{00000000-0008-0000-0200-00002A010000}"/>
            </a:ext>
          </a:extLst>
        </xdr:cNvPr>
        <xdr:cNvSpPr txBox="1"/>
      </xdr:nvSpPr>
      <xdr:spPr>
        <a:xfrm>
          <a:off x="3582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42163</xdr:rowOff>
    </xdr:from>
    <xdr:to>
      <xdr:col>15</xdr:col>
      <xdr:colOff>101600</xdr:colOff>
      <xdr:row>81</xdr:row>
      <xdr:rowOff>143763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2857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134890</xdr:rowOff>
    </xdr:from>
    <xdr:ext cx="405111" cy="259045"/>
    <xdr:sp macro="" textlink="">
      <xdr:nvSpPr>
        <xdr:cNvPr id="300" name="n_2aveValue【福祉施設】&#10;有形固定資産減価償却率">
          <a:extLst>
            <a:ext uri="{FF2B5EF4-FFF2-40B4-BE49-F238E27FC236}">
              <a16:creationId xmlns:a16="http://schemas.microsoft.com/office/drawing/2014/main" id="{00000000-0008-0000-0200-00002C010000}"/>
            </a:ext>
          </a:extLst>
        </xdr:cNvPr>
        <xdr:cNvSpPr txBox="1"/>
      </xdr:nvSpPr>
      <xdr:spPr>
        <a:xfrm>
          <a:off x="2705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28448</xdr:rowOff>
    </xdr:from>
    <xdr:to>
      <xdr:col>10</xdr:col>
      <xdr:colOff>165100</xdr:colOff>
      <xdr:row>81</xdr:row>
      <xdr:rowOff>130048</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968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121175</xdr:rowOff>
    </xdr:from>
    <xdr:ext cx="405111" cy="259045"/>
    <xdr:sp macro="" textlink="">
      <xdr:nvSpPr>
        <xdr:cNvPr id="302" name="n_3aveValue【福祉施設】&#10;有形固定資産減価償却率">
          <a:extLst>
            <a:ext uri="{FF2B5EF4-FFF2-40B4-BE49-F238E27FC236}">
              <a16:creationId xmlns:a16="http://schemas.microsoft.com/office/drawing/2014/main" id="{00000000-0008-0000-0200-00002E010000}"/>
            </a:ext>
          </a:extLst>
        </xdr:cNvPr>
        <xdr:cNvSpPr txBox="1"/>
      </xdr:nvSpPr>
      <xdr:spPr>
        <a:xfrm>
          <a:off x="1816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158750</xdr:rowOff>
    </xdr:from>
    <xdr:to>
      <xdr:col>6</xdr:col>
      <xdr:colOff>38100</xdr:colOff>
      <xdr:row>81</xdr:row>
      <xdr:rowOff>88900</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80027</xdr:rowOff>
    </xdr:from>
    <xdr:ext cx="405111" cy="259045"/>
    <xdr:sp macro="" textlink="">
      <xdr:nvSpPr>
        <xdr:cNvPr id="304" name="n_4aveValue【福祉施設】&#10;有形固定資産減価償却率">
          <a:extLst>
            <a:ext uri="{FF2B5EF4-FFF2-40B4-BE49-F238E27FC236}">
              <a16:creationId xmlns:a16="http://schemas.microsoft.com/office/drawing/2014/main" id="{00000000-0008-0000-0200-000030010000}"/>
            </a:ext>
          </a:extLst>
        </xdr:cNvPr>
        <xdr:cNvSpPr txBox="1"/>
      </xdr:nvSpPr>
      <xdr:spPr>
        <a:xfrm>
          <a:off x="927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45847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12464</xdr:rowOff>
    </xdr:from>
    <xdr:ext cx="405111" cy="259045"/>
    <xdr:sp macro="" textlink="">
      <xdr:nvSpPr>
        <xdr:cNvPr id="311" name="【福祉施設】&#10;有形固定資産減価償却率該当値テキスト">
          <a:extLst>
            <a:ext uri="{FF2B5EF4-FFF2-40B4-BE49-F238E27FC236}">
              <a16:creationId xmlns:a16="http://schemas.microsoft.com/office/drawing/2014/main" id="{00000000-0008-0000-0200-000037010000}"/>
            </a:ext>
          </a:extLst>
        </xdr:cNvPr>
        <xdr:cNvSpPr txBox="1"/>
      </xdr:nvSpPr>
      <xdr:spPr>
        <a:xfrm>
          <a:off x="4673600" y="13728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115315</xdr:rowOff>
    </xdr:from>
    <xdr:to>
      <xdr:col>20</xdr:col>
      <xdr:colOff>38100</xdr:colOff>
      <xdr:row>81</xdr:row>
      <xdr:rowOff>45465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3746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166115</xdr:rowOff>
    </xdr:from>
    <xdr:to>
      <xdr:col>24</xdr:col>
      <xdr:colOff>63500</xdr:colOff>
      <xdr:row>81</xdr:row>
      <xdr:rowOff>40387</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3797300" y="138821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69596</xdr:rowOff>
    </xdr:from>
    <xdr:to>
      <xdr:col>15</xdr:col>
      <xdr:colOff>101600</xdr:colOff>
      <xdr:row>80</xdr:row>
      <xdr:rowOff>171196</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2857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120396</xdr:rowOff>
    </xdr:from>
    <xdr:to>
      <xdr:col>19</xdr:col>
      <xdr:colOff>177800</xdr:colOff>
      <xdr:row>80</xdr:row>
      <xdr:rowOff>166115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2908300" y="138363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167894</xdr:rowOff>
    </xdr:from>
    <xdr:to>
      <xdr:col>10</xdr:col>
      <xdr:colOff>165100</xdr:colOff>
      <xdr:row>80</xdr:row>
      <xdr:rowOff>98044</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968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47244</xdr:rowOff>
    </xdr:from>
    <xdr:to>
      <xdr:col>15</xdr:col>
      <xdr:colOff>50800</xdr:colOff>
      <xdr:row>80</xdr:row>
      <xdr:rowOff>120396</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2019300" y="137632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115315</xdr:rowOff>
    </xdr:from>
    <xdr:to>
      <xdr:col>6</xdr:col>
      <xdr:colOff>38100</xdr:colOff>
      <xdr:row>80</xdr:row>
      <xdr:rowOff>45465</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10795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166115</xdr:rowOff>
    </xdr:from>
    <xdr:to>
      <xdr:col>10</xdr:col>
      <xdr:colOff>114300</xdr:colOff>
      <xdr:row>80</xdr:row>
      <xdr:rowOff>47244</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130300" y="1371066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61992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16273</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114571</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61992</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34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489577"/>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14713</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40839</xdr:rowOff>
    </xdr:from>
    <xdr:ext cx="469744" cy="259045"/>
    <xdr:sp macro="" textlink="">
      <xdr:nvSpPr>
        <xdr:cNvPr id="357" name="n_1aveValue【福祉施設】&#10;一人当たり面積">
          <a:extLst>
            <a:ext uri="{FF2B5EF4-FFF2-40B4-BE49-F238E27FC236}">
              <a16:creationId xmlns:a16="http://schemas.microsoft.com/office/drawing/2014/main" id="{00000000-0008-0000-0200-000065010000}"/>
            </a:ext>
          </a:extLst>
        </xdr:cNvPr>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52614</xdr:rowOff>
    </xdr:from>
    <xdr:to>
      <xdr:col>46</xdr:col>
      <xdr:colOff>38100</xdr:colOff>
      <xdr:row>84</xdr:row>
      <xdr:rowOff>154214</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8699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145341</xdr:rowOff>
    </xdr:from>
    <xdr:ext cx="469744" cy="259045"/>
    <xdr:sp macro="" textlink="">
      <xdr:nvSpPr>
        <xdr:cNvPr id="359" name="n_2aveValue【福祉施設】&#10;一人当たり面積">
          <a:extLst>
            <a:ext uri="{FF2B5EF4-FFF2-40B4-BE49-F238E27FC236}">
              <a16:creationId xmlns:a16="http://schemas.microsoft.com/office/drawing/2014/main" id="{00000000-0008-0000-0200-000067010000}"/>
            </a:ext>
          </a:extLst>
        </xdr:cNvPr>
        <xdr:cNvSpPr txBox="1"/>
      </xdr:nvSpPr>
      <xdr:spPr>
        <a:xfrm>
          <a:off x="8515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52614</xdr:rowOff>
    </xdr:from>
    <xdr:to>
      <xdr:col>41</xdr:col>
      <xdr:colOff>101600</xdr:colOff>
      <xdr:row>84</xdr:row>
      <xdr:rowOff>154214</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7810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145341</xdr:rowOff>
    </xdr:from>
    <xdr:ext cx="469744" cy="259045"/>
    <xdr:sp macro="" textlink="">
      <xdr:nvSpPr>
        <xdr:cNvPr id="361" name="n_3aveValue【福祉施設】&#10;一人当たり面積">
          <a:extLst>
            <a:ext uri="{FF2B5EF4-FFF2-40B4-BE49-F238E27FC236}">
              <a16:creationId xmlns:a16="http://schemas.microsoft.com/office/drawing/2014/main" id="{00000000-0008-0000-0200-000069010000}"/>
            </a:ext>
          </a:extLst>
        </xdr:cNvPr>
        <xdr:cNvSpPr txBox="1"/>
      </xdr:nvSpPr>
      <xdr:spPr>
        <a:xfrm>
          <a:off x="7626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84</xdr:row>
      <xdr:rowOff>168201</xdr:rowOff>
    </xdr:from>
    <xdr:ext cx="469744" cy="259045"/>
    <xdr:sp macro="" textlink="">
      <xdr:nvSpPr>
        <xdr:cNvPr id="363" name="n_4aveValue【福祉施設】&#10;一人当たり面積">
          <a:extLst>
            <a:ext uri="{FF2B5EF4-FFF2-40B4-BE49-F238E27FC236}">
              <a16:creationId xmlns:a16="http://schemas.microsoft.com/office/drawing/2014/main" id="{00000000-0008-0000-0200-00006B010000}"/>
            </a:ext>
          </a:extLst>
        </xdr:cNvPr>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8527</xdr:rowOff>
    </xdr:from>
    <xdr:to>
      <xdr:col>55</xdr:col>
      <xdr:colOff>50800</xdr:colOff>
      <xdr:row>81</xdr:row>
      <xdr:rowOff>110127</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104267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31404</xdr:rowOff>
    </xdr:from>
    <xdr:ext cx="469744" cy="259045"/>
    <xdr:sp macro="" textlink="">
      <xdr:nvSpPr>
        <xdr:cNvPr id="370" name="【福祉施設】&#10;一人当たり面積該当値テキスト">
          <a:extLst>
            <a:ext uri="{FF2B5EF4-FFF2-40B4-BE49-F238E27FC236}">
              <a16:creationId xmlns:a16="http://schemas.microsoft.com/office/drawing/2014/main" id="{00000000-0008-0000-0200-000072010000}"/>
            </a:ext>
          </a:extLst>
        </xdr:cNvPr>
        <xdr:cNvSpPr txBox="1"/>
      </xdr:nvSpPr>
      <xdr:spPr>
        <a:xfrm>
          <a:off x="10515600" y="1374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28121</xdr:rowOff>
    </xdr:from>
    <xdr:to>
      <xdr:col>50</xdr:col>
      <xdr:colOff>165100</xdr:colOff>
      <xdr:row>81</xdr:row>
      <xdr:rowOff>129721</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9588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59327</xdr:rowOff>
    </xdr:from>
    <xdr:to>
      <xdr:col>55</xdr:col>
      <xdr:colOff>0</xdr:colOff>
      <xdr:row>81</xdr:row>
      <xdr:rowOff>78921</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9639300" y="139467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47716</xdr:rowOff>
    </xdr:from>
    <xdr:to>
      <xdr:col>46</xdr:col>
      <xdr:colOff>38100</xdr:colOff>
      <xdr:row>81</xdr:row>
      <xdr:rowOff>149316</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8699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78921</xdr:rowOff>
    </xdr:from>
    <xdr:to>
      <xdr:col>50</xdr:col>
      <xdr:colOff>114300</xdr:colOff>
      <xdr:row>81</xdr:row>
      <xdr:rowOff>98516</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8750300" y="139663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64044</xdr:rowOff>
    </xdr:from>
    <xdr:to>
      <xdr:col>41</xdr:col>
      <xdr:colOff>101600</xdr:colOff>
      <xdr:row>81</xdr:row>
      <xdr:rowOff>165644</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7810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98516</xdr:rowOff>
    </xdr:from>
    <xdr:to>
      <xdr:col>45</xdr:col>
      <xdr:colOff>177800</xdr:colOff>
      <xdr:row>81</xdr:row>
      <xdr:rowOff>114844</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7861300" y="139859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80373</xdr:rowOff>
    </xdr:from>
    <xdr:to>
      <xdr:col>36</xdr:col>
      <xdr:colOff>165100</xdr:colOff>
      <xdr:row>82</xdr:row>
      <xdr:rowOff>10523</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6921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114844</xdr:rowOff>
    </xdr:from>
    <xdr:to>
      <xdr:col>41</xdr:col>
      <xdr:colOff>50800</xdr:colOff>
      <xdr:row>81</xdr:row>
      <xdr:rowOff>131173</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6972300" y="140022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146248</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165843</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37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10721</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372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27050</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374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31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56078</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38116</xdr:rowOff>
    </xdr:from>
    <xdr:ext cx="405111" cy="259045"/>
    <xdr:sp macro="" textlink="">
      <xdr:nvSpPr>
        <xdr:cNvPr id="416" name="n_1aveValue【市民会館】&#10;有形固定資産減価償却率">
          <a:extLst>
            <a:ext uri="{FF2B5EF4-FFF2-40B4-BE49-F238E27FC236}">
              <a16:creationId xmlns:a16="http://schemas.microsoft.com/office/drawing/2014/main" id="{00000000-0008-0000-0200-0000A0010000}"/>
            </a:ext>
          </a:extLst>
        </xdr:cNvPr>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35198</xdr:rowOff>
    </xdr:from>
    <xdr:to>
      <xdr:col>15</xdr:col>
      <xdr:colOff>101600</xdr:colOff>
      <xdr:row>104</xdr:row>
      <xdr:rowOff>136798</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857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127925</xdr:rowOff>
    </xdr:from>
    <xdr:ext cx="405111" cy="259045"/>
    <xdr:sp macro="" textlink="">
      <xdr:nvSpPr>
        <xdr:cNvPr id="418" name="n_2aveValue【市民会館】&#10;有形固定資産減価償却率">
          <a:extLst>
            <a:ext uri="{FF2B5EF4-FFF2-40B4-BE49-F238E27FC236}">
              <a16:creationId xmlns:a16="http://schemas.microsoft.com/office/drawing/2014/main" id="{00000000-0008-0000-0200-0000A2010000}"/>
            </a:ext>
          </a:extLst>
        </xdr:cNvPr>
        <xdr:cNvSpPr txBox="1"/>
      </xdr:nvSpPr>
      <xdr:spPr>
        <a:xfrm>
          <a:off x="2705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108329</xdr:rowOff>
    </xdr:from>
    <xdr:ext cx="405111" cy="259045"/>
    <xdr:sp macro="" textlink="">
      <xdr:nvSpPr>
        <xdr:cNvPr id="420" name="n_3aveValue【市民会館】&#10;有形固定資産減価償却率">
          <a:extLst>
            <a:ext uri="{FF2B5EF4-FFF2-40B4-BE49-F238E27FC236}">
              <a16:creationId xmlns:a16="http://schemas.microsoft.com/office/drawing/2014/main" id="{00000000-0008-0000-0200-0000A4010000}"/>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71120</xdr:rowOff>
    </xdr:from>
    <xdr:to>
      <xdr:col>6</xdr:col>
      <xdr:colOff>38100</xdr:colOff>
      <xdr:row>105</xdr:row>
      <xdr:rowOff>1270</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104</xdr:row>
      <xdr:rowOff>163847</xdr:rowOff>
    </xdr:from>
    <xdr:ext cx="405111" cy="259045"/>
    <xdr:sp macro="" textlink="">
      <xdr:nvSpPr>
        <xdr:cNvPr id="422" name="n_4aveValue【市民会館】&#10;有形固定資産減価償却率">
          <a:extLst>
            <a:ext uri="{FF2B5EF4-FFF2-40B4-BE49-F238E27FC236}">
              <a16:creationId xmlns:a16="http://schemas.microsoft.com/office/drawing/2014/main" id="{00000000-0008-0000-0200-0000A6010000}"/>
            </a:ext>
          </a:extLst>
        </xdr:cNvPr>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66221</xdr:rowOff>
    </xdr:from>
    <xdr:to>
      <xdr:col>24</xdr:col>
      <xdr:colOff>114300</xdr:colOff>
      <xdr:row>101</xdr:row>
      <xdr:rowOff>167821</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4584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152598</xdr:rowOff>
    </xdr:from>
    <xdr:ext cx="405111" cy="259045"/>
    <xdr:sp macro="" textlink="">
      <xdr:nvSpPr>
        <xdr:cNvPr id="429" name="【市民会館】&#10;有形固定資産減価償却率該当値テキスト">
          <a:extLst>
            <a:ext uri="{FF2B5EF4-FFF2-40B4-BE49-F238E27FC236}">
              <a16:creationId xmlns:a16="http://schemas.microsoft.com/office/drawing/2014/main" id="{00000000-0008-0000-0200-0000AD010000}"/>
            </a:ext>
          </a:extLst>
        </xdr:cNvPr>
        <xdr:cNvSpPr txBox="1"/>
      </xdr:nvSpPr>
      <xdr:spPr>
        <a:xfrm>
          <a:off x="4673600" y="1729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30299</xdr:rowOff>
    </xdr:from>
    <xdr:to>
      <xdr:col>20</xdr:col>
      <xdr:colOff>38100</xdr:colOff>
      <xdr:row>101</xdr:row>
      <xdr:rowOff>131899</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3746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81099</xdr:rowOff>
    </xdr:from>
    <xdr:to>
      <xdr:col>24</xdr:col>
      <xdr:colOff>63500</xdr:colOff>
      <xdr:row>101</xdr:row>
      <xdr:rowOff>117021</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3797300" y="1739754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165826</xdr:rowOff>
    </xdr:from>
    <xdr:to>
      <xdr:col>15</xdr:col>
      <xdr:colOff>101600</xdr:colOff>
      <xdr:row>101</xdr:row>
      <xdr:rowOff>95976</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2857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45176</xdr:rowOff>
    </xdr:from>
    <xdr:to>
      <xdr:col>19</xdr:col>
      <xdr:colOff>177800</xdr:colOff>
      <xdr:row>101</xdr:row>
      <xdr:rowOff>81099</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2908300" y="173616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128270</xdr:rowOff>
    </xdr:from>
    <xdr:to>
      <xdr:col>10</xdr:col>
      <xdr:colOff>165100</xdr:colOff>
      <xdr:row>101</xdr:row>
      <xdr:rowOff>58420</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968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7620</xdr:rowOff>
    </xdr:from>
    <xdr:to>
      <xdr:col>15</xdr:col>
      <xdr:colOff>50800</xdr:colOff>
      <xdr:row>101</xdr:row>
      <xdr:rowOff>45176</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2019300" y="173240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90714</xdr:rowOff>
    </xdr:from>
    <xdr:to>
      <xdr:col>6</xdr:col>
      <xdr:colOff>38100</xdr:colOff>
      <xdr:row>101</xdr:row>
      <xdr:rowOff>20864</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079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141514</xdr:rowOff>
    </xdr:from>
    <xdr:to>
      <xdr:col>10</xdr:col>
      <xdr:colOff>114300</xdr:colOff>
      <xdr:row>101</xdr:row>
      <xdr:rowOff>7620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130300" y="172865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148426</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820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112503</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7057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74947</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37391</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1030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106697</xdr:rowOff>
    </xdr:from>
    <xdr:ext cx="469744" cy="259045"/>
    <xdr:sp macro="" textlink="">
      <xdr:nvSpPr>
        <xdr:cNvPr id="473" name="n_1aveValue【市民会館】&#10;一人当たり面積">
          <a:extLst>
            <a:ext uri="{FF2B5EF4-FFF2-40B4-BE49-F238E27FC236}">
              <a16:creationId xmlns:a16="http://schemas.microsoft.com/office/drawing/2014/main" id="{00000000-0008-0000-0200-0000D9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162561</xdr:rowOff>
    </xdr:from>
    <xdr:to>
      <xdr:col>46</xdr:col>
      <xdr:colOff>38100</xdr:colOff>
      <xdr:row>105</xdr:row>
      <xdr:rowOff>92711</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83838</xdr:rowOff>
    </xdr:from>
    <xdr:ext cx="469744" cy="259045"/>
    <xdr:sp macro="" textlink="">
      <xdr:nvSpPr>
        <xdr:cNvPr id="475" name="n_2aveValue【市民会館】&#10;一人当たり面積">
          <a:extLst>
            <a:ext uri="{FF2B5EF4-FFF2-40B4-BE49-F238E27FC236}">
              <a16:creationId xmlns:a16="http://schemas.microsoft.com/office/drawing/2014/main" id="{00000000-0008-0000-0200-0000DB010000}"/>
            </a:ext>
          </a:extLst>
        </xdr:cNvPr>
        <xdr:cNvSpPr txBox="1"/>
      </xdr:nvSpPr>
      <xdr:spPr>
        <a:xfrm>
          <a:off x="8515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166370</xdr:rowOff>
    </xdr:from>
    <xdr:to>
      <xdr:col>41</xdr:col>
      <xdr:colOff>101600</xdr:colOff>
      <xdr:row>105</xdr:row>
      <xdr:rowOff>96520</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7810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87647</xdr:rowOff>
    </xdr:from>
    <xdr:ext cx="469744" cy="259045"/>
    <xdr:sp macro="" textlink="">
      <xdr:nvSpPr>
        <xdr:cNvPr id="477" name="n_3aveValue【市民会館】&#10;一人当たり面積">
          <a:extLst>
            <a:ext uri="{FF2B5EF4-FFF2-40B4-BE49-F238E27FC236}">
              <a16:creationId xmlns:a16="http://schemas.microsoft.com/office/drawing/2014/main" id="{00000000-0008-0000-0200-0000DD010000}"/>
            </a:ext>
          </a:extLst>
        </xdr:cNvPr>
        <xdr:cNvSpPr txBox="1"/>
      </xdr:nvSpPr>
      <xdr:spPr>
        <a:xfrm>
          <a:off x="7626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71120</xdr:rowOff>
    </xdr:from>
    <xdr:to>
      <xdr:col>36</xdr:col>
      <xdr:colOff>165100</xdr:colOff>
      <xdr:row>106</xdr:row>
      <xdr:rowOff>1270</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692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163847</xdr:rowOff>
    </xdr:from>
    <xdr:ext cx="469744" cy="259045"/>
    <xdr:sp macro="" textlink="">
      <xdr:nvSpPr>
        <xdr:cNvPr id="479" name="n_4aveValue【市民会館】&#10;一人当たり面積">
          <a:extLst>
            <a:ext uri="{FF2B5EF4-FFF2-40B4-BE49-F238E27FC236}">
              <a16:creationId xmlns:a16="http://schemas.microsoft.com/office/drawing/2014/main" id="{00000000-0008-0000-0200-0000DF010000}"/>
            </a:ext>
          </a:extLst>
        </xdr:cNvPr>
        <xdr:cNvSpPr txBox="1"/>
      </xdr:nvSpPr>
      <xdr:spPr>
        <a:xfrm>
          <a:off x="6737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59689</xdr:rowOff>
    </xdr:from>
    <xdr:to>
      <xdr:col>55</xdr:col>
      <xdr:colOff>50800</xdr:colOff>
      <xdr:row>103</xdr:row>
      <xdr:rowOff>161289</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0426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82566</xdr:rowOff>
    </xdr:from>
    <xdr:ext cx="469744" cy="259045"/>
    <xdr:sp macro="" textlink="">
      <xdr:nvSpPr>
        <xdr:cNvPr id="486" name="【市民会館】&#10;一人当たり面積該当値テキスト">
          <a:extLst>
            <a:ext uri="{FF2B5EF4-FFF2-40B4-BE49-F238E27FC236}">
              <a16:creationId xmlns:a16="http://schemas.microsoft.com/office/drawing/2014/main" id="{00000000-0008-0000-0200-0000E6010000}"/>
            </a:ext>
          </a:extLst>
        </xdr:cNvPr>
        <xdr:cNvSpPr txBox="1"/>
      </xdr:nvSpPr>
      <xdr:spPr>
        <a:xfrm>
          <a:off x="10515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74930</xdr:rowOff>
    </xdr:from>
    <xdr:to>
      <xdr:col>50</xdr:col>
      <xdr:colOff>165100</xdr:colOff>
      <xdr:row>104</xdr:row>
      <xdr:rowOff>5080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9588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110489</xdr:rowOff>
    </xdr:from>
    <xdr:to>
      <xdr:col>55</xdr:col>
      <xdr:colOff>0</xdr:colOff>
      <xdr:row>103</xdr:row>
      <xdr:rowOff>125730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9639300" y="17769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93980</xdr:rowOff>
    </xdr:from>
    <xdr:to>
      <xdr:col>46</xdr:col>
      <xdr:colOff>38100</xdr:colOff>
      <xdr:row>104</xdr:row>
      <xdr:rowOff>24130</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8699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125730</xdr:rowOff>
    </xdr:from>
    <xdr:to>
      <xdr:col>50</xdr:col>
      <xdr:colOff>114300</xdr:colOff>
      <xdr:row>103</xdr:row>
      <xdr:rowOff>144780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8750300" y="17785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109220</xdr:rowOff>
    </xdr:from>
    <xdr:to>
      <xdr:col>41</xdr:col>
      <xdr:colOff>101600</xdr:colOff>
      <xdr:row>104</xdr:row>
      <xdr:rowOff>39370</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7810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144780</xdr:rowOff>
    </xdr:from>
    <xdr:to>
      <xdr:col>45</xdr:col>
      <xdr:colOff>177800</xdr:colOff>
      <xdr:row>103</xdr:row>
      <xdr:rowOff>160020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7861300" y="17804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124461</xdr:rowOff>
    </xdr:from>
    <xdr:to>
      <xdr:col>36</xdr:col>
      <xdr:colOff>165100</xdr:colOff>
      <xdr:row>104</xdr:row>
      <xdr:rowOff>54611</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6921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160020</xdr:rowOff>
    </xdr:from>
    <xdr:to>
      <xdr:col>41</xdr:col>
      <xdr:colOff>50800</xdr:colOff>
      <xdr:row>104</xdr:row>
      <xdr:rowOff>3811</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6972300" y="17819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21607</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40657</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55897</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71138</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75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033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100093</xdr:rowOff>
    </xdr:from>
    <xdr:ext cx="405111" cy="259045"/>
    <xdr:sp macro="" textlink="">
      <xdr:nvSpPr>
        <xdr:cNvPr id="529" name="n_1aveValue【一般廃棄物処理施設】&#10;有形固定資産減価償却率">
          <a:extLst>
            <a:ext uri="{FF2B5EF4-FFF2-40B4-BE49-F238E27FC236}">
              <a16:creationId xmlns:a16="http://schemas.microsoft.com/office/drawing/2014/main" id="{00000000-0008-0000-0200-000011020000}"/>
            </a:ext>
          </a:extLst>
        </xdr:cNvPr>
        <xdr:cNvSpPr txBox="1"/>
      </xdr:nvSpPr>
      <xdr:spPr>
        <a:xfrm>
          <a:off x="15266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84836</xdr:rowOff>
    </xdr:from>
    <xdr:to>
      <xdr:col>76</xdr:col>
      <xdr:colOff>165100</xdr:colOff>
      <xdr:row>37</xdr:row>
      <xdr:rowOff>14986</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4541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31513</xdr:rowOff>
    </xdr:from>
    <xdr:ext cx="405111" cy="259045"/>
    <xdr:sp macro="" textlink="">
      <xdr:nvSpPr>
        <xdr:cNvPr id="531" name="n_2aveValue【一般廃棄物処理施設】&#10;有形固定資産減価償却率">
          <a:extLst>
            <a:ext uri="{FF2B5EF4-FFF2-40B4-BE49-F238E27FC236}">
              <a16:creationId xmlns:a16="http://schemas.microsoft.com/office/drawing/2014/main" id="{00000000-0008-0000-0200-000013020000}"/>
            </a:ext>
          </a:extLst>
        </xdr:cNvPr>
        <xdr:cNvSpPr txBox="1"/>
      </xdr:nvSpPr>
      <xdr:spPr>
        <a:xfrm>
          <a:off x="143897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112268</xdr:rowOff>
    </xdr:from>
    <xdr:to>
      <xdr:col>72</xdr:col>
      <xdr:colOff>38100</xdr:colOff>
      <xdr:row>37</xdr:row>
      <xdr:rowOff>42418</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58945</xdr:rowOff>
    </xdr:from>
    <xdr:ext cx="405111" cy="259045"/>
    <xdr:sp macro="" textlink="">
      <xdr:nvSpPr>
        <xdr:cNvPr id="533" name="n_3aveValue【一般廃棄物処理施設】&#10;有形固定資産減価償却率">
          <a:extLst>
            <a:ext uri="{FF2B5EF4-FFF2-40B4-BE49-F238E27FC236}">
              <a16:creationId xmlns:a16="http://schemas.microsoft.com/office/drawing/2014/main" id="{00000000-0008-0000-0200-000015020000}"/>
            </a:ext>
          </a:extLst>
        </xdr:cNvPr>
        <xdr:cNvSpPr txBox="1"/>
      </xdr:nvSpPr>
      <xdr:spPr>
        <a:xfrm>
          <a:off x="13500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68834</xdr:rowOff>
    </xdr:from>
    <xdr:to>
      <xdr:col>67</xdr:col>
      <xdr:colOff>101600</xdr:colOff>
      <xdr:row>36</xdr:row>
      <xdr:rowOff>170434</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2763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15511</xdr:rowOff>
    </xdr:from>
    <xdr:ext cx="405111" cy="259045"/>
    <xdr:sp macro="" textlink="">
      <xdr:nvSpPr>
        <xdr:cNvPr id="535" name="n_4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2611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xdr:rowOff>
    </xdr:from>
    <xdr:to>
      <xdr:col>85</xdr:col>
      <xdr:colOff>177800</xdr:colOff>
      <xdr:row>39</xdr:row>
      <xdr:rowOff>101854</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6268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150131</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00000000-0008-0000-0200-00001E020000}"/>
            </a:ext>
          </a:extLst>
        </xdr:cNvPr>
        <xdr:cNvSpPr txBox="1"/>
      </xdr:nvSpPr>
      <xdr:spPr>
        <a:xfrm>
          <a:off x="16357600"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xdr:rowOff>
    </xdr:from>
    <xdr:to>
      <xdr:col>81</xdr:col>
      <xdr:colOff>101600</xdr:colOff>
      <xdr:row>39</xdr:row>
      <xdr:rowOff>110998</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5430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51054</xdr:rowOff>
    </xdr:from>
    <xdr:to>
      <xdr:col>85</xdr:col>
      <xdr:colOff>127000</xdr:colOff>
      <xdr:row>39</xdr:row>
      <xdr:rowOff>60198</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5481300" y="6737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50546</xdr:rowOff>
    </xdr:from>
    <xdr:to>
      <xdr:col>76</xdr:col>
      <xdr:colOff>165100</xdr:colOff>
      <xdr:row>39</xdr:row>
      <xdr:rowOff>152146</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4541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60198</xdr:rowOff>
    </xdr:from>
    <xdr:to>
      <xdr:col>81</xdr:col>
      <xdr:colOff>50800</xdr:colOff>
      <xdr:row>39</xdr:row>
      <xdr:rowOff>101346</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4592300" y="6746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39116</xdr:rowOff>
    </xdr:from>
    <xdr:to>
      <xdr:col>72</xdr:col>
      <xdr:colOff>38100</xdr:colOff>
      <xdr:row>39</xdr:row>
      <xdr:rowOff>140716</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3652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89916</xdr:rowOff>
    </xdr:from>
    <xdr:to>
      <xdr:col>76</xdr:col>
      <xdr:colOff>114300</xdr:colOff>
      <xdr:row>39</xdr:row>
      <xdr:rowOff>101346</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3703300" y="67764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18542</xdr:rowOff>
    </xdr:from>
    <xdr:to>
      <xdr:col>67</xdr:col>
      <xdr:colOff>101600</xdr:colOff>
      <xdr:row>39</xdr:row>
      <xdr:rowOff>120142</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2763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69342</xdr:rowOff>
    </xdr:from>
    <xdr:to>
      <xdr:col>71</xdr:col>
      <xdr:colOff>177800</xdr:colOff>
      <xdr:row>39</xdr:row>
      <xdr:rowOff>89916</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814300" y="675589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102125</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143273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131843</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111269</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126211</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469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48425</xdr:rowOff>
    </xdr:from>
    <xdr:ext cx="599010" cy="259045"/>
    <xdr:sp macro="" textlink="">
      <xdr:nvSpPr>
        <xdr:cNvPr id="584" name="n_1aveValue【一般廃棄物処理施設】&#10;一人当たり有形固定資産（償却資産）額">
          <a:extLst>
            <a:ext uri="{FF2B5EF4-FFF2-40B4-BE49-F238E27FC236}">
              <a16:creationId xmlns:a16="http://schemas.microsoft.com/office/drawing/2014/main" id="{00000000-0008-0000-0200-000048020000}"/>
            </a:ext>
          </a:extLst>
        </xdr:cNvPr>
        <xdr:cNvSpPr txBox="1"/>
      </xdr:nvSpPr>
      <xdr:spPr>
        <a:xfrm>
          <a:off x="21011095" y="63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140752</xdr:rowOff>
    </xdr:from>
    <xdr:to>
      <xdr:col>107</xdr:col>
      <xdr:colOff>101600</xdr:colOff>
      <xdr:row>39</xdr:row>
      <xdr:rowOff>70902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0383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87428</xdr:rowOff>
    </xdr:from>
    <xdr:ext cx="534377" cy="259045"/>
    <xdr:sp macro="" textlink="">
      <xdr:nvSpPr>
        <xdr:cNvPr id="586" name="n_2aveValue【一般廃棄物処理施設】&#10;一人当たり有形固定資産（償却資産）額">
          <a:extLst>
            <a:ext uri="{FF2B5EF4-FFF2-40B4-BE49-F238E27FC236}">
              <a16:creationId xmlns:a16="http://schemas.microsoft.com/office/drawing/2014/main" id="{00000000-0008-0000-0200-00004A020000}"/>
            </a:ext>
          </a:extLst>
        </xdr:cNvPr>
        <xdr:cNvSpPr txBox="1"/>
      </xdr:nvSpPr>
      <xdr:spPr>
        <a:xfrm>
          <a:off x="201671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121696</xdr:rowOff>
    </xdr:from>
    <xdr:to>
      <xdr:col>102</xdr:col>
      <xdr:colOff>165100</xdr:colOff>
      <xdr:row>39</xdr:row>
      <xdr:rowOff>51846</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68372</xdr:rowOff>
    </xdr:from>
    <xdr:ext cx="599010" cy="259045"/>
    <xdr:sp macro="" textlink="">
      <xdr:nvSpPr>
        <xdr:cNvPr id="588" name="n_3aveValue【一般廃棄物処理施設】&#10;一人当たり有形固定資産（償却資産）額">
          <a:extLst>
            <a:ext uri="{FF2B5EF4-FFF2-40B4-BE49-F238E27FC236}">
              <a16:creationId xmlns:a16="http://schemas.microsoft.com/office/drawing/2014/main" id="{00000000-0008-0000-0200-00004C020000}"/>
            </a:ext>
          </a:extLst>
        </xdr:cNvPr>
        <xdr:cNvSpPr txBox="1"/>
      </xdr:nvSpPr>
      <xdr:spPr>
        <a:xfrm>
          <a:off x="19245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140253</xdr:rowOff>
    </xdr:from>
    <xdr:to>
      <xdr:col>98</xdr:col>
      <xdr:colOff>38100</xdr:colOff>
      <xdr:row>39</xdr:row>
      <xdr:rowOff>70403</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8605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86930</xdr:rowOff>
    </xdr:from>
    <xdr:ext cx="534377" cy="259045"/>
    <xdr:sp macro="" textlink="">
      <xdr:nvSpPr>
        <xdr:cNvPr id="590" name="n_4aveValue【一般廃棄物処理施設】&#10;一人当たり有形固定資産（償却資産）額">
          <a:extLst>
            <a:ext uri="{FF2B5EF4-FFF2-40B4-BE49-F238E27FC236}">
              <a16:creationId xmlns:a16="http://schemas.microsoft.com/office/drawing/2014/main" id="{00000000-0008-0000-0200-00004E020000}"/>
            </a:ext>
          </a:extLst>
        </xdr:cNvPr>
        <xdr:cNvSpPr txBox="1"/>
      </xdr:nvSpPr>
      <xdr:spPr>
        <a:xfrm>
          <a:off x="18389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96760</xdr:rowOff>
    </xdr:from>
    <xdr:to>
      <xdr:col>116</xdr:col>
      <xdr:colOff>114300</xdr:colOff>
      <xdr:row>41</xdr:row>
      <xdr:rowOff>26910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2110700" y="6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75187</xdr:rowOff>
    </xdr:from>
    <xdr:ext cx="534377" cy="259045"/>
    <xdr:sp macro="" textlink="">
      <xdr:nvSpPr>
        <xdr:cNvPr id="597" name="【一般廃棄物処理施設】&#10;一人当たり有形固定資産（償却資産）額該当値テキスト">
          <a:extLst>
            <a:ext uri="{FF2B5EF4-FFF2-40B4-BE49-F238E27FC236}">
              <a16:creationId xmlns:a16="http://schemas.microsoft.com/office/drawing/2014/main" id="{00000000-0008-0000-0200-000055020000}"/>
            </a:ext>
          </a:extLst>
        </xdr:cNvPr>
        <xdr:cNvSpPr txBox="1"/>
      </xdr:nvSpPr>
      <xdr:spPr>
        <a:xfrm>
          <a:off x="22199600" y="69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103005</xdr:rowOff>
    </xdr:from>
    <xdr:to>
      <xdr:col>112</xdr:col>
      <xdr:colOff>38100</xdr:colOff>
      <xdr:row>41</xdr:row>
      <xdr:rowOff>33155</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1272500" y="69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147560</xdr:rowOff>
    </xdr:from>
    <xdr:to>
      <xdr:col>116</xdr:col>
      <xdr:colOff>63500</xdr:colOff>
      <xdr:row>40</xdr:row>
      <xdr:rowOff>153805</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1323300" y="7005560"/>
          <a:ext cx="8382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107372</xdr:rowOff>
    </xdr:from>
    <xdr:to>
      <xdr:col>107</xdr:col>
      <xdr:colOff>101600</xdr:colOff>
      <xdr:row>41</xdr:row>
      <xdr:rowOff>37522</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0383500" y="69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153805</xdr:rowOff>
    </xdr:from>
    <xdr:to>
      <xdr:col>111</xdr:col>
      <xdr:colOff>177800</xdr:colOff>
      <xdr:row>40</xdr:row>
      <xdr:rowOff>158172</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0434300" y="7011805"/>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109538</xdr:rowOff>
    </xdr:from>
    <xdr:to>
      <xdr:col>102</xdr:col>
      <xdr:colOff>165100</xdr:colOff>
      <xdr:row>41</xdr:row>
      <xdr:rowOff>39688</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9494500" y="69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158172</xdr:rowOff>
    </xdr:from>
    <xdr:to>
      <xdr:col>107</xdr:col>
      <xdr:colOff>50800</xdr:colOff>
      <xdr:row>40</xdr:row>
      <xdr:rowOff>160338</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9545300" y="7016172"/>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113859</xdr:rowOff>
    </xdr:from>
    <xdr:to>
      <xdr:col>98</xdr:col>
      <xdr:colOff>38100</xdr:colOff>
      <xdr:row>41</xdr:row>
      <xdr:rowOff>44009</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8605500" y="69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160338</xdr:rowOff>
    </xdr:from>
    <xdr:to>
      <xdr:col>102</xdr:col>
      <xdr:colOff>114300</xdr:colOff>
      <xdr:row>40</xdr:row>
      <xdr:rowOff>164659</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8656300" y="7018338"/>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24282</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705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28649</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70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30815</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706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35136</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0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49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118381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971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98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133621</xdr:rowOff>
    </xdr:from>
    <xdr:ext cx="405111" cy="259045"/>
    <xdr:sp macro="" textlink="">
      <xdr:nvSpPr>
        <xdr:cNvPr id="640" name="n_1aveValue【保健センター・保健所】&#10;有形固定資産減価償却率">
          <a:extLst>
            <a:ext uri="{FF2B5EF4-FFF2-40B4-BE49-F238E27FC236}">
              <a16:creationId xmlns:a16="http://schemas.microsoft.com/office/drawing/2014/main" id="{00000000-0008-0000-0200-000080020000}"/>
            </a:ext>
          </a:extLst>
        </xdr:cNvPr>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134366</xdr:rowOff>
    </xdr:from>
    <xdr:to>
      <xdr:col>76</xdr:col>
      <xdr:colOff>165100</xdr:colOff>
      <xdr:row>57</xdr:row>
      <xdr:rowOff>64516</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4541500" y="97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81043</xdr:rowOff>
    </xdr:from>
    <xdr:ext cx="405111" cy="259045"/>
    <xdr:sp macro="" textlink="">
      <xdr:nvSpPr>
        <xdr:cNvPr id="642" name="n_2aveValue【保健センター・保健所】&#10;有形固定資産減価償却率">
          <a:extLst>
            <a:ext uri="{FF2B5EF4-FFF2-40B4-BE49-F238E27FC236}">
              <a16:creationId xmlns:a16="http://schemas.microsoft.com/office/drawing/2014/main" id="{00000000-0008-0000-0200-000082020000}"/>
            </a:ext>
          </a:extLst>
        </xdr:cNvPr>
        <xdr:cNvSpPr txBox="1"/>
      </xdr:nvSpPr>
      <xdr:spPr>
        <a:xfrm>
          <a:off x="14389744" y="95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93218</xdr:rowOff>
    </xdr:from>
    <xdr:to>
      <xdr:col>72</xdr:col>
      <xdr:colOff>38100</xdr:colOff>
      <xdr:row>57</xdr:row>
      <xdr:rowOff>23368</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969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39895</xdr:rowOff>
    </xdr:from>
    <xdr:ext cx="405111" cy="259045"/>
    <xdr:sp macro="" textlink="">
      <xdr:nvSpPr>
        <xdr:cNvPr id="644" name="n_3aveValue【保健センター・保健所】&#10;有形固定資産減価償却率">
          <a:extLst>
            <a:ext uri="{FF2B5EF4-FFF2-40B4-BE49-F238E27FC236}">
              <a16:creationId xmlns:a16="http://schemas.microsoft.com/office/drawing/2014/main" id="{00000000-0008-0000-0200-000084020000}"/>
            </a:ext>
          </a:extLst>
        </xdr:cNvPr>
        <xdr:cNvSpPr txBox="1"/>
      </xdr:nvSpPr>
      <xdr:spPr>
        <a:xfrm>
          <a:off x="13500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145796</xdr:rowOff>
    </xdr:from>
    <xdr:to>
      <xdr:col>67</xdr:col>
      <xdr:colOff>101600</xdr:colOff>
      <xdr:row>57</xdr:row>
      <xdr:rowOff>75946</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97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55</xdr:row>
      <xdr:rowOff>92473</xdr:rowOff>
    </xdr:from>
    <xdr:ext cx="405111" cy="259045"/>
    <xdr:sp macro="" textlink="">
      <xdr:nvSpPr>
        <xdr:cNvPr id="646" name="n_4aveValue【保健センター・保健所】&#10;有形固定資産減価償却率">
          <a:extLst>
            <a:ext uri="{FF2B5EF4-FFF2-40B4-BE49-F238E27FC236}">
              <a16:creationId xmlns:a16="http://schemas.microsoft.com/office/drawing/2014/main" id="{00000000-0008-0000-0200-000086020000}"/>
            </a:ext>
          </a:extLst>
        </xdr:cNvPr>
        <xdr:cNvSpPr txBox="1"/>
      </xdr:nvSpPr>
      <xdr:spPr>
        <a:xfrm>
          <a:off x="126117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7637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200-00008D020000}"/>
            </a:ext>
          </a:extLst>
        </xdr:cNvPr>
        <xdr:cNvSpPr txBox="1"/>
      </xdr:nvSpPr>
      <xdr:spPr>
        <a:xfrm>
          <a:off x="163576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80010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5481300" y="10149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34290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4592300" y="1010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160020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3703300" y="1005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114300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814300" y="1001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156227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110507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2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2160864" y="96286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200-0000B0020000}"/>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200-0000B2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200-0000B4020000}"/>
            </a:ext>
          </a:extLst>
        </xdr:cNvPr>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49039</xdr:rowOff>
    </xdr:from>
    <xdr:ext cx="469744" cy="259045"/>
    <xdr:sp macro="" textlink="">
      <xdr:nvSpPr>
        <xdr:cNvPr id="695" name="n_1aveValue【保健センター・保健所】&#10;一人当たり面積">
          <a:extLst>
            <a:ext uri="{FF2B5EF4-FFF2-40B4-BE49-F238E27FC236}">
              <a16:creationId xmlns:a16="http://schemas.microsoft.com/office/drawing/2014/main" id="{00000000-0008-0000-0200-0000B7020000}"/>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74930</xdr:rowOff>
    </xdr:from>
    <xdr:to>
      <xdr:col>107</xdr:col>
      <xdr:colOff>101600</xdr:colOff>
      <xdr:row>62</xdr:row>
      <xdr:rowOff>5080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0383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21607</xdr:rowOff>
    </xdr:from>
    <xdr:ext cx="469744" cy="259045"/>
    <xdr:sp macro="" textlink="">
      <xdr:nvSpPr>
        <xdr:cNvPr id="697" name="n_2aveValue【保健センター・保健所】&#10;一人当たり面積">
          <a:extLst>
            <a:ext uri="{FF2B5EF4-FFF2-40B4-BE49-F238E27FC236}">
              <a16:creationId xmlns:a16="http://schemas.microsoft.com/office/drawing/2014/main" id="{00000000-0008-0000-0200-0000B9020000}"/>
            </a:ext>
          </a:extLst>
        </xdr:cNvPr>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93218</xdr:rowOff>
    </xdr:from>
    <xdr:to>
      <xdr:col>102</xdr:col>
      <xdr:colOff>165100</xdr:colOff>
      <xdr:row>62</xdr:row>
      <xdr:rowOff>23368</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39895</xdr:rowOff>
    </xdr:from>
    <xdr:ext cx="469744" cy="259045"/>
    <xdr:sp macro="" textlink="">
      <xdr:nvSpPr>
        <xdr:cNvPr id="699" name="n_3aveValue【保健センター・保健所】&#10;一人当たり面積">
          <a:extLst>
            <a:ext uri="{FF2B5EF4-FFF2-40B4-BE49-F238E27FC236}">
              <a16:creationId xmlns:a16="http://schemas.microsoft.com/office/drawing/2014/main" id="{00000000-0008-0000-0200-0000BB020000}"/>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157226</xdr:rowOff>
    </xdr:from>
    <xdr:to>
      <xdr:col>98</xdr:col>
      <xdr:colOff>38100</xdr:colOff>
      <xdr:row>62</xdr:row>
      <xdr:rowOff>87376</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860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103903</xdr:rowOff>
    </xdr:from>
    <xdr:ext cx="469744" cy="259045"/>
    <xdr:sp macro="" textlink="">
      <xdr:nvSpPr>
        <xdr:cNvPr id="701" name="n_4aveValue【保健センター・保健所】&#10;一人当たり面積">
          <a:extLst>
            <a:ext uri="{FF2B5EF4-FFF2-40B4-BE49-F238E27FC236}">
              <a16:creationId xmlns:a16="http://schemas.microsoft.com/office/drawing/2014/main" id="{00000000-0008-0000-0200-0000BD020000}"/>
            </a:ext>
          </a:extLst>
        </xdr:cNvPr>
        <xdr:cNvSpPr txBox="1"/>
      </xdr:nvSpPr>
      <xdr:spPr>
        <a:xfrm>
          <a:off x="184214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93726</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1323300" y="10890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42926</xdr:rowOff>
    </xdr:from>
    <xdr:to>
      <xdr:col>107</xdr:col>
      <xdr:colOff>101600</xdr:colOff>
      <xdr:row>63</xdr:row>
      <xdr:rowOff>144526</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93726</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0434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42926</xdr:rowOff>
    </xdr:from>
    <xdr:to>
      <xdr:col>102</xdr:col>
      <xdr:colOff>165100</xdr:colOff>
      <xdr:row>63</xdr:row>
      <xdr:rowOff>144526</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93726</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9545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47498</xdr:rowOff>
    </xdr:from>
    <xdr:to>
      <xdr:col>98</xdr:col>
      <xdr:colOff>38100</xdr:colOff>
      <xdr:row>63</xdr:row>
      <xdr:rowOff>149098</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93726</xdr:rowOff>
    </xdr:from>
    <xdr:to>
      <xdr:col>102</xdr:col>
      <xdr:colOff>114300</xdr:colOff>
      <xdr:row>63</xdr:row>
      <xdr:rowOff>98298</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8656300" y="1089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135653</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135653</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140225</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00000000-0008-0000-02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34289</xdr:rowOff>
    </xdr:from>
    <xdr:to>
      <xdr:col>85</xdr:col>
      <xdr:colOff>126364</xdr:colOff>
      <xdr:row>85</xdr:row>
      <xdr:rowOff>120014</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6318864" y="13750289"/>
          <a:ext cx="0" cy="94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123841</xdr:rowOff>
    </xdr:from>
    <xdr:ext cx="405111" cy="259045"/>
    <xdr:sp macro="" textlink="">
      <xdr:nvSpPr>
        <xdr:cNvPr id="746" name="【消防施設】&#10;有形固定資産減価償却率最小値テキスト">
          <a:extLst>
            <a:ext uri="{FF2B5EF4-FFF2-40B4-BE49-F238E27FC236}">
              <a16:creationId xmlns:a16="http://schemas.microsoft.com/office/drawing/2014/main" id="{00000000-0008-0000-0200-0000EA020000}"/>
            </a:ext>
          </a:extLst>
        </xdr:cNvPr>
        <xdr:cNvSpPr txBox="1"/>
      </xdr:nvSpPr>
      <xdr:spPr>
        <a:xfrm>
          <a:off x="16357600"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120014</xdr:rowOff>
    </xdr:from>
    <xdr:to>
      <xdr:col>86</xdr:col>
      <xdr:colOff>25400</xdr:colOff>
      <xdr:row>85</xdr:row>
      <xdr:rowOff>120014</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4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152416</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00000000-0008-0000-0200-0000EC020000}"/>
            </a:ext>
          </a:extLst>
        </xdr:cNvPr>
        <xdr:cNvSpPr txBox="1"/>
      </xdr:nvSpPr>
      <xdr:spPr>
        <a:xfrm>
          <a:off x="16357600"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34289</xdr:rowOff>
    </xdr:from>
    <xdr:to>
      <xdr:col>86</xdr:col>
      <xdr:colOff>25400</xdr:colOff>
      <xdr:row>80</xdr:row>
      <xdr:rowOff>34289</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6230600" y="1375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70502</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00000000-0008-0000-0200-0000EE020000}"/>
            </a:ext>
          </a:extLst>
        </xdr:cNvPr>
        <xdr:cNvSpPr txBox="1"/>
      </xdr:nvSpPr>
      <xdr:spPr>
        <a:xfrm>
          <a:off x="16357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6268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148607</xdr:rowOff>
    </xdr:from>
    <xdr:ext cx="405111" cy="259045"/>
    <xdr:sp macro="" textlink="">
      <xdr:nvSpPr>
        <xdr:cNvPr id="753" name="n_1aveValue【消防施設】&#10;有形固定資産減価償却率">
          <a:extLst>
            <a:ext uri="{FF2B5EF4-FFF2-40B4-BE49-F238E27FC236}">
              <a16:creationId xmlns:a16="http://schemas.microsoft.com/office/drawing/2014/main" id="{00000000-0008-0000-0200-0000F1020000}"/>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168275</xdr:rowOff>
    </xdr:from>
    <xdr:to>
      <xdr:col>76</xdr:col>
      <xdr:colOff>165100</xdr:colOff>
      <xdr:row>82</xdr:row>
      <xdr:rowOff>98425</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89552</xdr:rowOff>
    </xdr:from>
    <xdr:ext cx="405111" cy="259045"/>
    <xdr:sp macro="" textlink="">
      <xdr:nvSpPr>
        <xdr:cNvPr id="755" name="n_2aveValue【消防施設】&#10;有形固定資産減価償却率">
          <a:extLst>
            <a:ext uri="{FF2B5EF4-FFF2-40B4-BE49-F238E27FC236}">
              <a16:creationId xmlns:a16="http://schemas.microsoft.com/office/drawing/2014/main" id="{00000000-0008-0000-0200-0000F3020000}"/>
            </a:ext>
          </a:extLst>
        </xdr:cNvPr>
        <xdr:cNvSpPr txBox="1"/>
      </xdr:nvSpPr>
      <xdr:spPr>
        <a:xfrm>
          <a:off x="14389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164464</xdr:rowOff>
    </xdr:from>
    <xdr:to>
      <xdr:col>72</xdr:col>
      <xdr:colOff>38100</xdr:colOff>
      <xdr:row>82</xdr:row>
      <xdr:rowOff>94614</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365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85741</xdr:rowOff>
    </xdr:from>
    <xdr:ext cx="405111" cy="259045"/>
    <xdr:sp macro="" textlink="">
      <xdr:nvSpPr>
        <xdr:cNvPr id="757" name="n_3aveValue【消防施設】&#10;有形固定資産減価償却率">
          <a:extLst>
            <a:ext uri="{FF2B5EF4-FFF2-40B4-BE49-F238E27FC236}">
              <a16:creationId xmlns:a16="http://schemas.microsoft.com/office/drawing/2014/main" id="{00000000-0008-0000-0200-0000F5020000}"/>
            </a:ext>
          </a:extLst>
        </xdr:cNvPr>
        <xdr:cNvSpPr txBox="1"/>
      </xdr:nvSpPr>
      <xdr:spPr>
        <a:xfrm>
          <a:off x="13500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107314</xdr:rowOff>
    </xdr:from>
    <xdr:to>
      <xdr:col>67</xdr:col>
      <xdr:colOff>101600</xdr:colOff>
      <xdr:row>82</xdr:row>
      <xdr:rowOff>37464</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28591</xdr:rowOff>
    </xdr:from>
    <xdr:ext cx="405111" cy="259045"/>
    <xdr:sp macro="" textlink="">
      <xdr:nvSpPr>
        <xdr:cNvPr id="759" name="n_4aveValue【消防施設】&#10;有形固定資産減価償却率">
          <a:extLst>
            <a:ext uri="{FF2B5EF4-FFF2-40B4-BE49-F238E27FC236}">
              <a16:creationId xmlns:a16="http://schemas.microsoft.com/office/drawing/2014/main" id="{00000000-0008-0000-0200-0000F7020000}"/>
            </a:ext>
          </a:extLst>
        </xdr:cNvPr>
        <xdr:cNvSpPr txBox="1"/>
      </xdr:nvSpPr>
      <xdr:spPr>
        <a:xfrm>
          <a:off x="12611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xdr:rowOff>
    </xdr:from>
    <xdr:to>
      <xdr:col>85</xdr:col>
      <xdr:colOff>177800</xdr:colOff>
      <xdr:row>80</xdr:row>
      <xdr:rowOff>106045</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62687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107967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200-0000FE020000}"/>
            </a:ext>
          </a:extLst>
        </xdr:cNvPr>
        <xdr:cNvSpPr txBox="1"/>
      </xdr:nvSpPr>
      <xdr:spPr>
        <a:xfrm>
          <a:off x="16357600" y="1365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109220</xdr:rowOff>
    </xdr:from>
    <xdr:to>
      <xdr:col>81</xdr:col>
      <xdr:colOff>101600</xdr:colOff>
      <xdr:row>80</xdr:row>
      <xdr:rowOff>39370</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5430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160020</xdr:rowOff>
    </xdr:from>
    <xdr:to>
      <xdr:col>85</xdr:col>
      <xdr:colOff>127000</xdr:colOff>
      <xdr:row>80</xdr:row>
      <xdr:rowOff>55245</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5481300" y="137045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454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79</xdr:row>
      <xdr:rowOff>160020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4592300" y="13639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149225</xdr:rowOff>
    </xdr:from>
    <xdr:to>
      <xdr:col>72</xdr:col>
      <xdr:colOff>38100</xdr:colOff>
      <xdr:row>79</xdr:row>
      <xdr:rowOff>79375</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3652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28575</xdr:rowOff>
    </xdr:from>
    <xdr:to>
      <xdr:col>76</xdr:col>
      <xdr:colOff>114300</xdr:colOff>
      <xdr:row>79</xdr:row>
      <xdr:rowOff>95250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3703300" y="135731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82550</xdr:rowOff>
    </xdr:from>
    <xdr:to>
      <xdr:col>67</xdr:col>
      <xdr:colOff>101600</xdr:colOff>
      <xdr:row>79</xdr:row>
      <xdr:rowOff>12700</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2763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133350</xdr:rowOff>
    </xdr:from>
    <xdr:to>
      <xdr:col>71</xdr:col>
      <xdr:colOff>177800</xdr:colOff>
      <xdr:row>79</xdr:row>
      <xdr:rowOff>28575</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2814300" y="135064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55897</xdr:rowOff>
    </xdr:from>
    <xdr:ext cx="405111" cy="259045"/>
    <xdr:sp macro="" textlink="">
      <xdr:nvSpPr>
        <xdr:cNvPr id="775" name="n_1mainValue【消防施設】&#10;有形固定資産減価償却率">
          <a:extLst>
            <a:ext uri="{FF2B5EF4-FFF2-40B4-BE49-F238E27FC236}">
              <a16:creationId xmlns:a16="http://schemas.microsoft.com/office/drawing/2014/main" id="{00000000-0008-0000-0200-000007030000}"/>
            </a:ext>
          </a:extLst>
        </xdr:cNvPr>
        <xdr:cNvSpPr txBox="1"/>
      </xdr:nvSpPr>
      <xdr:spPr>
        <a:xfrm>
          <a:off x="152660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776" name="n_2mainValue【消防施設】&#10;有形固定資産減価償却率">
          <a:extLst>
            <a:ext uri="{FF2B5EF4-FFF2-40B4-BE49-F238E27FC236}">
              <a16:creationId xmlns:a16="http://schemas.microsoft.com/office/drawing/2014/main" id="{00000000-0008-0000-0200-000008030000}"/>
            </a:ext>
          </a:extLst>
        </xdr:cNvPr>
        <xdr:cNvSpPr txBox="1"/>
      </xdr:nvSpPr>
      <xdr:spPr>
        <a:xfrm>
          <a:off x="14389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95902</xdr:rowOff>
    </xdr:from>
    <xdr:ext cx="405111" cy="259045"/>
    <xdr:sp macro="" textlink="">
      <xdr:nvSpPr>
        <xdr:cNvPr id="777" name="n_3mainValue【消防施設】&#10;有形固定資産減価償却率">
          <a:extLst>
            <a:ext uri="{FF2B5EF4-FFF2-40B4-BE49-F238E27FC236}">
              <a16:creationId xmlns:a16="http://schemas.microsoft.com/office/drawing/2014/main" id="{00000000-0008-0000-0200-000009030000}"/>
            </a:ext>
          </a:extLst>
        </xdr:cNvPr>
        <xdr:cNvSpPr txBox="1"/>
      </xdr:nvSpPr>
      <xdr:spPr>
        <a:xfrm>
          <a:off x="135007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29227</xdr:rowOff>
    </xdr:from>
    <xdr:ext cx="405111" cy="259045"/>
    <xdr:sp macro="" textlink="">
      <xdr:nvSpPr>
        <xdr:cNvPr id="778" name="n_4mainValue【消防施設】&#10;有形固定資産減価償却率">
          <a:extLst>
            <a:ext uri="{FF2B5EF4-FFF2-40B4-BE49-F238E27FC236}">
              <a16:creationId xmlns:a16="http://schemas.microsoft.com/office/drawing/2014/main" id="{00000000-0008-0000-0200-00000A030000}"/>
            </a:ext>
          </a:extLst>
        </xdr:cNvPr>
        <xdr:cNvSpPr txBox="1"/>
      </xdr:nvSpPr>
      <xdr:spPr>
        <a:xfrm>
          <a:off x="12611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00000000-0008-0000-02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5" name="【消防施設】&#10;一人当たり面積最小値テキスト">
          <a:extLst>
            <a:ext uri="{FF2B5EF4-FFF2-40B4-BE49-F238E27FC236}">
              <a16:creationId xmlns:a16="http://schemas.microsoft.com/office/drawing/2014/main" id="{00000000-0008-0000-0200-00002503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807" name="【消防施設】&#10;一人当たり面積最大値テキスト">
          <a:extLst>
            <a:ext uri="{FF2B5EF4-FFF2-40B4-BE49-F238E27FC236}">
              <a16:creationId xmlns:a16="http://schemas.microsoft.com/office/drawing/2014/main" id="{00000000-0008-0000-0200-000027030000}"/>
            </a:ext>
          </a:extLst>
        </xdr:cNvPr>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809" name="【消防施設】&#10;一人当たり面積平均値テキスト">
          <a:extLst>
            <a:ext uri="{FF2B5EF4-FFF2-40B4-BE49-F238E27FC236}">
              <a16:creationId xmlns:a16="http://schemas.microsoft.com/office/drawing/2014/main" id="{00000000-0008-0000-0200-000029030000}"/>
            </a:ext>
          </a:extLst>
        </xdr:cNvPr>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103795</xdr:rowOff>
    </xdr:from>
    <xdr:ext cx="469744" cy="259045"/>
    <xdr:sp macro="" textlink="">
      <xdr:nvSpPr>
        <xdr:cNvPr id="812" name="n_1aveValue【消防施設】&#10;一人当たり面積">
          <a:extLst>
            <a:ext uri="{FF2B5EF4-FFF2-40B4-BE49-F238E27FC236}">
              <a16:creationId xmlns:a16="http://schemas.microsoft.com/office/drawing/2014/main" id="{00000000-0008-0000-0200-00002C030000}"/>
            </a:ext>
          </a:extLst>
        </xdr:cNvPr>
        <xdr:cNvSpPr txBox="1"/>
      </xdr:nvSpPr>
      <xdr:spPr>
        <a:xfrm>
          <a:off x="21075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11793</xdr:rowOff>
    </xdr:from>
    <xdr:to>
      <xdr:col>107</xdr:col>
      <xdr:colOff>101600</xdr:colOff>
      <xdr:row>83</xdr:row>
      <xdr:rowOff>113393</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038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129920</xdr:rowOff>
    </xdr:from>
    <xdr:ext cx="469744" cy="259045"/>
    <xdr:sp macro="" textlink="">
      <xdr:nvSpPr>
        <xdr:cNvPr id="814" name="n_2aveValue【消防施設】&#10;一人当たり面積">
          <a:extLst>
            <a:ext uri="{FF2B5EF4-FFF2-40B4-BE49-F238E27FC236}">
              <a16:creationId xmlns:a16="http://schemas.microsoft.com/office/drawing/2014/main" id="{00000000-0008-0000-0200-00002E030000}"/>
            </a:ext>
          </a:extLst>
        </xdr:cNvPr>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50981</xdr:rowOff>
    </xdr:from>
    <xdr:to>
      <xdr:col>102</xdr:col>
      <xdr:colOff>165100</xdr:colOff>
      <xdr:row>83</xdr:row>
      <xdr:rowOff>152581</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94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169108</xdr:rowOff>
    </xdr:from>
    <xdr:ext cx="469744" cy="259045"/>
    <xdr:sp macro="" textlink="">
      <xdr:nvSpPr>
        <xdr:cNvPr id="816" name="n_3aveValue【消防施設】&#10;一人当たり面積">
          <a:extLst>
            <a:ext uri="{FF2B5EF4-FFF2-40B4-BE49-F238E27FC236}">
              <a16:creationId xmlns:a16="http://schemas.microsoft.com/office/drawing/2014/main" id="{00000000-0008-0000-0200-000030030000}"/>
            </a:ext>
          </a:extLst>
        </xdr:cNvPr>
        <xdr:cNvSpPr txBox="1"/>
      </xdr:nvSpPr>
      <xdr:spPr>
        <a:xfrm>
          <a:off x="19310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77107</xdr:rowOff>
    </xdr:from>
    <xdr:to>
      <xdr:col>98</xdr:col>
      <xdr:colOff>38100</xdr:colOff>
      <xdr:row>84</xdr:row>
      <xdr:rowOff>7257</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23784</xdr:rowOff>
    </xdr:from>
    <xdr:ext cx="469744" cy="259045"/>
    <xdr:sp macro="" textlink="">
      <xdr:nvSpPr>
        <xdr:cNvPr id="818" name="n_4aveValue【消防施設】&#10;一人当たり面積">
          <a:extLst>
            <a:ext uri="{FF2B5EF4-FFF2-40B4-BE49-F238E27FC236}">
              <a16:creationId xmlns:a16="http://schemas.microsoft.com/office/drawing/2014/main" id="{00000000-0008-0000-0200-00003203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2110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55534</xdr:rowOff>
    </xdr:from>
    <xdr:ext cx="469744" cy="259045"/>
    <xdr:sp macro="" textlink="">
      <xdr:nvSpPr>
        <xdr:cNvPr id="825" name="【消防施設】&#10;一人当たり面積該当値テキスト">
          <a:extLst>
            <a:ext uri="{FF2B5EF4-FFF2-40B4-BE49-F238E27FC236}">
              <a16:creationId xmlns:a16="http://schemas.microsoft.com/office/drawing/2014/main" id="{00000000-0008-0000-0200-000039030000}"/>
            </a:ext>
          </a:extLst>
        </xdr:cNvPr>
        <xdr:cNvSpPr txBox="1"/>
      </xdr:nvSpPr>
      <xdr:spPr>
        <a:xfrm>
          <a:off x="22199600"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86905</xdr:rowOff>
    </xdr:from>
    <xdr:to>
      <xdr:col>112</xdr:col>
      <xdr:colOff>38100</xdr:colOff>
      <xdr:row>84</xdr:row>
      <xdr:rowOff>17055</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1272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127907</xdr:rowOff>
    </xdr:from>
    <xdr:to>
      <xdr:col>116</xdr:col>
      <xdr:colOff>63500</xdr:colOff>
      <xdr:row>83</xdr:row>
      <xdr:rowOff>137705</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1323300" y="1435825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96701</xdr:rowOff>
    </xdr:from>
    <xdr:to>
      <xdr:col>107</xdr:col>
      <xdr:colOff>101600</xdr:colOff>
      <xdr:row>84</xdr:row>
      <xdr:rowOff>26851</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0383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137705</xdr:rowOff>
    </xdr:from>
    <xdr:to>
      <xdr:col>111</xdr:col>
      <xdr:colOff>177800</xdr:colOff>
      <xdr:row>83</xdr:row>
      <xdr:rowOff>147501</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20434300" y="143680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106499</xdr:rowOff>
    </xdr:from>
    <xdr:to>
      <xdr:col>102</xdr:col>
      <xdr:colOff>165100</xdr:colOff>
      <xdr:row>84</xdr:row>
      <xdr:rowOff>36649</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9494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147501</xdr:rowOff>
    </xdr:from>
    <xdr:to>
      <xdr:col>107</xdr:col>
      <xdr:colOff>50800</xdr:colOff>
      <xdr:row>83</xdr:row>
      <xdr:rowOff>157299</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9545300" y="143778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116295</xdr:rowOff>
    </xdr:from>
    <xdr:to>
      <xdr:col>98</xdr:col>
      <xdr:colOff>38100</xdr:colOff>
      <xdr:row>84</xdr:row>
      <xdr:rowOff>46445</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8605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157299</xdr:rowOff>
    </xdr:from>
    <xdr:to>
      <xdr:col>102</xdr:col>
      <xdr:colOff>114300</xdr:colOff>
      <xdr:row>83</xdr:row>
      <xdr:rowOff>167095</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18656300" y="143876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8182</xdr:rowOff>
    </xdr:from>
    <xdr:ext cx="469744" cy="259045"/>
    <xdr:sp macro="" textlink="">
      <xdr:nvSpPr>
        <xdr:cNvPr id="834" name="n_1mainValue【消防施設】&#10;一人当たり面積">
          <a:extLst>
            <a:ext uri="{FF2B5EF4-FFF2-40B4-BE49-F238E27FC236}">
              <a16:creationId xmlns:a16="http://schemas.microsoft.com/office/drawing/2014/main" id="{00000000-0008-0000-0200-000042030000}"/>
            </a:ext>
          </a:extLst>
        </xdr:cNvPr>
        <xdr:cNvSpPr txBox="1"/>
      </xdr:nvSpPr>
      <xdr:spPr>
        <a:xfrm>
          <a:off x="21075727" y="1440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17978</xdr:rowOff>
    </xdr:from>
    <xdr:ext cx="469744" cy="259045"/>
    <xdr:sp macro="" textlink="">
      <xdr:nvSpPr>
        <xdr:cNvPr id="835" name="n_2mainValue【消防施設】&#10;一人当たり面積">
          <a:extLst>
            <a:ext uri="{FF2B5EF4-FFF2-40B4-BE49-F238E27FC236}">
              <a16:creationId xmlns:a16="http://schemas.microsoft.com/office/drawing/2014/main" id="{00000000-0008-0000-0200-000043030000}"/>
            </a:ext>
          </a:extLst>
        </xdr:cNvPr>
        <xdr:cNvSpPr txBox="1"/>
      </xdr:nvSpPr>
      <xdr:spPr>
        <a:xfrm>
          <a:off x="20199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27776</xdr:rowOff>
    </xdr:from>
    <xdr:ext cx="469744" cy="259045"/>
    <xdr:sp macro="" textlink="">
      <xdr:nvSpPr>
        <xdr:cNvPr id="836" name="n_3mainValue【消防施設】&#10;一人当たり面積">
          <a:extLst>
            <a:ext uri="{FF2B5EF4-FFF2-40B4-BE49-F238E27FC236}">
              <a16:creationId xmlns:a16="http://schemas.microsoft.com/office/drawing/2014/main" id="{00000000-0008-0000-0200-000044030000}"/>
            </a:ext>
          </a:extLst>
        </xdr:cNvPr>
        <xdr:cNvSpPr txBox="1"/>
      </xdr:nvSpPr>
      <xdr:spPr>
        <a:xfrm>
          <a:off x="19310427" y="14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37572</xdr:rowOff>
    </xdr:from>
    <xdr:ext cx="469744" cy="259045"/>
    <xdr:sp macro="" textlink="">
      <xdr:nvSpPr>
        <xdr:cNvPr id="837" name="n_4mainValue【消防施設】&#10;一人当たり面積">
          <a:extLst>
            <a:ext uri="{FF2B5EF4-FFF2-40B4-BE49-F238E27FC236}">
              <a16:creationId xmlns:a16="http://schemas.microsoft.com/office/drawing/2014/main" id="{00000000-0008-0000-0200-000045030000}"/>
            </a:ext>
          </a:extLst>
        </xdr:cNvPr>
        <xdr:cNvSpPr txBox="1"/>
      </xdr:nvSpPr>
      <xdr:spPr>
        <a:xfrm>
          <a:off x="18421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000000-0008-0000-02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864" name="【庁舎】&#10;有形固定資産減価償却率最小値テキスト">
          <a:extLst>
            <a:ext uri="{FF2B5EF4-FFF2-40B4-BE49-F238E27FC236}">
              <a16:creationId xmlns:a16="http://schemas.microsoft.com/office/drawing/2014/main" id="{00000000-0008-0000-0200-000060030000}"/>
            </a:ext>
          </a:extLst>
        </xdr:cNvPr>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866" name="【庁舎】&#10;有形固定資産減価償却率最大値テキスト">
          <a:extLst>
            <a:ext uri="{FF2B5EF4-FFF2-40B4-BE49-F238E27FC236}">
              <a16:creationId xmlns:a16="http://schemas.microsoft.com/office/drawing/2014/main" id="{00000000-0008-0000-0200-000062030000}"/>
            </a:ext>
          </a:extLst>
        </xdr:cNvPr>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160945</xdr:rowOff>
    </xdr:from>
    <xdr:ext cx="405111" cy="259045"/>
    <xdr:sp macro="" textlink="">
      <xdr:nvSpPr>
        <xdr:cNvPr id="868" name="【庁舎】&#10;有形固定資産減価償却率平均値テキスト">
          <a:extLst>
            <a:ext uri="{FF2B5EF4-FFF2-40B4-BE49-F238E27FC236}">
              <a16:creationId xmlns:a16="http://schemas.microsoft.com/office/drawing/2014/main" id="{00000000-0008-0000-0200-000064030000}"/>
            </a:ext>
          </a:extLst>
        </xdr:cNvPr>
        <xdr:cNvSpPr txBox="1"/>
      </xdr:nvSpPr>
      <xdr:spPr>
        <a:xfrm>
          <a:off x="16357600" y="1764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88009</xdr:rowOff>
    </xdr:from>
    <xdr:ext cx="405111" cy="259045"/>
    <xdr:sp macro="" textlink="">
      <xdr:nvSpPr>
        <xdr:cNvPr id="871" name="n_1aveValue【庁舎】&#10;有形固定資産減価償却率">
          <a:extLst>
            <a:ext uri="{FF2B5EF4-FFF2-40B4-BE49-F238E27FC236}">
              <a16:creationId xmlns:a16="http://schemas.microsoft.com/office/drawing/2014/main" id="{00000000-0008-0000-0200-000067030000}"/>
            </a:ext>
          </a:extLst>
        </xdr:cNvPr>
        <xdr:cNvSpPr txBox="1"/>
      </xdr:nvSpPr>
      <xdr:spPr>
        <a:xfrm>
          <a:off x="15266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149498</xdr:rowOff>
    </xdr:from>
    <xdr:to>
      <xdr:col>76</xdr:col>
      <xdr:colOff>165100</xdr:colOff>
      <xdr:row>104</xdr:row>
      <xdr:rowOff>79648</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96175</xdr:rowOff>
    </xdr:from>
    <xdr:ext cx="405111" cy="259045"/>
    <xdr:sp macro="" textlink="">
      <xdr:nvSpPr>
        <xdr:cNvPr id="873" name="n_2aveValue【庁舎】&#10;有形固定資産減価償却率">
          <a:extLst>
            <a:ext uri="{FF2B5EF4-FFF2-40B4-BE49-F238E27FC236}">
              <a16:creationId xmlns:a16="http://schemas.microsoft.com/office/drawing/2014/main" id="{00000000-0008-0000-0200-000069030000}"/>
            </a:ext>
          </a:extLst>
        </xdr:cNvPr>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141332</xdr:rowOff>
    </xdr:from>
    <xdr:to>
      <xdr:col>72</xdr:col>
      <xdr:colOff>38100</xdr:colOff>
      <xdr:row>104</xdr:row>
      <xdr:rowOff>71482</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88009</xdr:rowOff>
    </xdr:from>
    <xdr:ext cx="405111" cy="259045"/>
    <xdr:sp macro="" textlink="">
      <xdr:nvSpPr>
        <xdr:cNvPr id="875" name="n_3aveValue【庁舎】&#10;有形固定資産減価償却率">
          <a:extLst>
            <a:ext uri="{FF2B5EF4-FFF2-40B4-BE49-F238E27FC236}">
              <a16:creationId xmlns:a16="http://schemas.microsoft.com/office/drawing/2014/main" id="{00000000-0008-0000-0200-00006B030000}"/>
            </a:ext>
          </a:extLst>
        </xdr:cNvPr>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115207</xdr:rowOff>
    </xdr:from>
    <xdr:to>
      <xdr:col>67</xdr:col>
      <xdr:colOff>101600</xdr:colOff>
      <xdr:row>104</xdr:row>
      <xdr:rowOff>45357</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61884</xdr:rowOff>
    </xdr:from>
    <xdr:ext cx="405111" cy="259045"/>
    <xdr:sp macro="" textlink="">
      <xdr:nvSpPr>
        <xdr:cNvPr id="877" name="n_4aveValue【庁舎】&#10;有形固定資産減価償却率">
          <a:extLst>
            <a:ext uri="{FF2B5EF4-FFF2-40B4-BE49-F238E27FC236}">
              <a16:creationId xmlns:a16="http://schemas.microsoft.com/office/drawing/2014/main" id="{00000000-0008-0000-0200-00006D030000}"/>
            </a:ext>
          </a:extLst>
        </xdr:cNvPr>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157662</xdr:rowOff>
    </xdr:from>
    <xdr:to>
      <xdr:col>85</xdr:col>
      <xdr:colOff>177800</xdr:colOff>
      <xdr:row>105</xdr:row>
      <xdr:rowOff>87812</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6268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136089</xdr:rowOff>
    </xdr:from>
    <xdr:ext cx="405111" cy="259045"/>
    <xdr:sp macro="" textlink="">
      <xdr:nvSpPr>
        <xdr:cNvPr id="884" name="【庁舎】&#10;有形固定資産減価償却率該当値テキスト">
          <a:extLst>
            <a:ext uri="{FF2B5EF4-FFF2-40B4-BE49-F238E27FC236}">
              <a16:creationId xmlns:a16="http://schemas.microsoft.com/office/drawing/2014/main" id="{00000000-0008-0000-0200-000074030000}"/>
            </a:ext>
          </a:extLst>
        </xdr:cNvPr>
        <xdr:cNvSpPr txBox="1"/>
      </xdr:nvSpPr>
      <xdr:spPr>
        <a:xfrm>
          <a:off x="16357600"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37012</xdr:rowOff>
    </xdr:from>
    <xdr:to>
      <xdr:col>85</xdr:col>
      <xdr:colOff>127000</xdr:colOff>
      <xdr:row>105</xdr:row>
      <xdr:rowOff>64770</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flipV="1">
          <a:off x="15481300" y="1803926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4541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106</xdr:row>
      <xdr:rowOff>1088</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flipV="1">
          <a:off x="14592300" y="18067020"/>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3652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138249</xdr:rowOff>
    </xdr:from>
    <xdr:to>
      <xdr:col>76</xdr:col>
      <xdr:colOff>114300</xdr:colOff>
      <xdr:row>106</xdr:row>
      <xdr:rowOff>1088</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3703300" y="1814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51526</xdr:rowOff>
    </xdr:from>
    <xdr:to>
      <xdr:col>67</xdr:col>
      <xdr:colOff>101600</xdr:colOff>
      <xdr:row>105</xdr:row>
      <xdr:rowOff>153126</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2763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102326</xdr:rowOff>
    </xdr:from>
    <xdr:to>
      <xdr:col>71</xdr:col>
      <xdr:colOff>177800</xdr:colOff>
      <xdr:row>105</xdr:row>
      <xdr:rowOff>138249</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2814300" y="181045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106697</xdr:rowOff>
    </xdr:from>
    <xdr:ext cx="405111" cy="259045"/>
    <xdr:sp macro="" textlink="">
      <xdr:nvSpPr>
        <xdr:cNvPr id="893" name="n_1mainValue【庁舎】&#10;有形固定資産減価償却率">
          <a:extLst>
            <a:ext uri="{FF2B5EF4-FFF2-40B4-BE49-F238E27FC236}">
              <a16:creationId xmlns:a16="http://schemas.microsoft.com/office/drawing/2014/main" id="{00000000-0008-0000-0200-00007D030000}"/>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894" name="n_2mainValue【庁舎】&#10;有形固定資産減価償却率">
          <a:extLst>
            <a:ext uri="{FF2B5EF4-FFF2-40B4-BE49-F238E27FC236}">
              <a16:creationId xmlns:a16="http://schemas.microsoft.com/office/drawing/2014/main" id="{00000000-0008-0000-0200-00007E030000}"/>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8726</xdr:rowOff>
    </xdr:from>
    <xdr:ext cx="405111" cy="259045"/>
    <xdr:sp macro="" textlink="">
      <xdr:nvSpPr>
        <xdr:cNvPr id="895" name="n_3mainValue【庁舎】&#10;有形固定資産減価償却率">
          <a:extLst>
            <a:ext uri="{FF2B5EF4-FFF2-40B4-BE49-F238E27FC236}">
              <a16:creationId xmlns:a16="http://schemas.microsoft.com/office/drawing/2014/main" id="{00000000-0008-0000-0200-00007F030000}"/>
            </a:ext>
          </a:extLst>
        </xdr:cNvPr>
        <xdr:cNvSpPr txBox="1"/>
      </xdr:nvSpPr>
      <xdr:spPr>
        <a:xfrm>
          <a:off x="13500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896" name="n_4mainValue【庁舎】&#10;有形固定資産減価償却率">
          <a:extLst>
            <a:ext uri="{FF2B5EF4-FFF2-40B4-BE49-F238E27FC236}">
              <a16:creationId xmlns:a16="http://schemas.microsoft.com/office/drawing/2014/main" id="{00000000-0008-0000-0200-000080030000}"/>
            </a:ext>
          </a:extLst>
        </xdr:cNvPr>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2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3" name="【庁舎】&#10;一人当たり面積最小値テキスト">
          <a:extLst>
            <a:ext uri="{FF2B5EF4-FFF2-40B4-BE49-F238E27FC236}">
              <a16:creationId xmlns:a16="http://schemas.microsoft.com/office/drawing/2014/main" id="{00000000-0008-0000-0200-00009B030000}"/>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925" name="【庁舎】&#10;一人当たり面積最大値テキスト">
          <a:extLst>
            <a:ext uri="{FF2B5EF4-FFF2-40B4-BE49-F238E27FC236}">
              <a16:creationId xmlns:a16="http://schemas.microsoft.com/office/drawing/2014/main" id="{00000000-0008-0000-0200-00009D030000}"/>
            </a:ext>
          </a:extLst>
        </xdr:cNvPr>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927" name="【庁舎】&#10;一人当たり面積平均値テキスト">
          <a:extLst>
            <a:ext uri="{FF2B5EF4-FFF2-40B4-BE49-F238E27FC236}">
              <a16:creationId xmlns:a16="http://schemas.microsoft.com/office/drawing/2014/main" id="{00000000-0008-0000-0200-00009F030000}"/>
            </a:ext>
          </a:extLst>
        </xdr:cNvPr>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3646</xdr:rowOff>
    </xdr:from>
    <xdr:ext cx="469744" cy="259045"/>
    <xdr:sp macro="" textlink="">
      <xdr:nvSpPr>
        <xdr:cNvPr id="930" name="n_1aveValue【庁舎】&#10;一人当たり面積">
          <a:extLst>
            <a:ext uri="{FF2B5EF4-FFF2-40B4-BE49-F238E27FC236}">
              <a16:creationId xmlns:a16="http://schemas.microsoft.com/office/drawing/2014/main" id="{00000000-0008-0000-0200-0000A2030000}"/>
            </a:ext>
          </a:extLst>
        </xdr:cNvPr>
        <xdr:cNvSpPr txBox="1"/>
      </xdr:nvSpPr>
      <xdr:spPr>
        <a:xfrm>
          <a:off x="21075727" y="18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64588</xdr:rowOff>
    </xdr:from>
    <xdr:to>
      <xdr:col>107</xdr:col>
      <xdr:colOff>101600</xdr:colOff>
      <xdr:row>106</xdr:row>
      <xdr:rowOff>166188</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11265</xdr:rowOff>
    </xdr:from>
    <xdr:ext cx="469744" cy="259045"/>
    <xdr:sp macro="" textlink="">
      <xdr:nvSpPr>
        <xdr:cNvPr id="932" name="n_2aveValue【庁舎】&#10;一人当たり面積">
          <a:extLst>
            <a:ext uri="{FF2B5EF4-FFF2-40B4-BE49-F238E27FC236}">
              <a16:creationId xmlns:a16="http://schemas.microsoft.com/office/drawing/2014/main" id="{00000000-0008-0000-0200-0000A4030000}"/>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78739</xdr:rowOff>
    </xdr:from>
    <xdr:to>
      <xdr:col>102</xdr:col>
      <xdr:colOff>165100</xdr:colOff>
      <xdr:row>107</xdr:row>
      <xdr:rowOff>8889</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25416</xdr:rowOff>
    </xdr:from>
    <xdr:ext cx="469744" cy="259045"/>
    <xdr:sp macro="" textlink="">
      <xdr:nvSpPr>
        <xdr:cNvPr id="934" name="n_3aveValue【庁舎】&#10;一人当たり面積">
          <a:extLst>
            <a:ext uri="{FF2B5EF4-FFF2-40B4-BE49-F238E27FC236}">
              <a16:creationId xmlns:a16="http://schemas.microsoft.com/office/drawing/2014/main" id="{00000000-0008-0000-0200-0000A6030000}"/>
            </a:ext>
          </a:extLst>
        </xdr:cNvPr>
        <xdr:cNvSpPr txBox="1"/>
      </xdr:nvSpPr>
      <xdr:spPr>
        <a:xfrm>
          <a:off x="19310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87449</xdr:rowOff>
    </xdr:from>
    <xdr:to>
      <xdr:col>98</xdr:col>
      <xdr:colOff>38100</xdr:colOff>
      <xdr:row>107</xdr:row>
      <xdr:rowOff>17599</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105</xdr:row>
      <xdr:rowOff>34126</xdr:rowOff>
    </xdr:from>
    <xdr:ext cx="469744" cy="259045"/>
    <xdr:sp macro="" textlink="">
      <xdr:nvSpPr>
        <xdr:cNvPr id="936" name="n_4aveValue【庁舎】&#10;一人当たり面積">
          <a:extLst>
            <a:ext uri="{FF2B5EF4-FFF2-40B4-BE49-F238E27FC236}">
              <a16:creationId xmlns:a16="http://schemas.microsoft.com/office/drawing/2014/main" id="{00000000-0008-0000-0200-0000A8030000}"/>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2110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88735</xdr:rowOff>
    </xdr:from>
    <xdr:ext cx="469744" cy="259045"/>
    <xdr:sp macro="" textlink="">
      <xdr:nvSpPr>
        <xdr:cNvPr id="943" name="【庁舎】&#10;一人当たり面積該当値テキスト">
          <a:extLst>
            <a:ext uri="{FF2B5EF4-FFF2-40B4-BE49-F238E27FC236}">
              <a16:creationId xmlns:a16="http://schemas.microsoft.com/office/drawing/2014/main" id="{00000000-0008-0000-0200-0000AF030000}"/>
            </a:ext>
          </a:extLst>
        </xdr:cNvPr>
        <xdr:cNvSpPr txBox="1"/>
      </xdr:nvSpPr>
      <xdr:spPr>
        <a:xfrm>
          <a:off x="22199600"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161108</xdr:rowOff>
    </xdr:from>
    <xdr:to>
      <xdr:col>116</xdr:col>
      <xdr:colOff>63500</xdr:colOff>
      <xdr:row>106</xdr:row>
      <xdr:rowOff>167639</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1323300" y="183348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19050</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20434300" y="18341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9494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25581</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9545300" y="18364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25581</xdr:rowOff>
    </xdr:from>
    <xdr:to>
      <xdr:col>102</xdr:col>
      <xdr:colOff>114300</xdr:colOff>
      <xdr:row>107</xdr:row>
      <xdr:rowOff>32113</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18656300" y="1837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952" name="n_1mainValue【庁舎】&#10;一人当たり面積">
          <a:extLst>
            <a:ext uri="{FF2B5EF4-FFF2-40B4-BE49-F238E27FC236}">
              <a16:creationId xmlns:a16="http://schemas.microsoft.com/office/drawing/2014/main" id="{00000000-0008-0000-0200-0000B8030000}"/>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953" name="n_2mainValue【庁舎】&#10;一人当たり面積">
          <a:extLst>
            <a:ext uri="{FF2B5EF4-FFF2-40B4-BE49-F238E27FC236}">
              <a16:creationId xmlns:a16="http://schemas.microsoft.com/office/drawing/2014/main" id="{00000000-0008-0000-0200-0000B9030000}"/>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954" name="n_3mainValue【庁舎】&#10;一人当たり面積">
          <a:extLst>
            <a:ext uri="{FF2B5EF4-FFF2-40B4-BE49-F238E27FC236}">
              <a16:creationId xmlns:a16="http://schemas.microsoft.com/office/drawing/2014/main" id="{00000000-0008-0000-0200-0000BA030000}"/>
            </a:ext>
          </a:extLst>
        </xdr:cNvPr>
        <xdr:cNvSpPr txBox="1"/>
      </xdr:nvSpPr>
      <xdr:spPr>
        <a:xfrm>
          <a:off x="19310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55" name="n_4mainValue【庁舎】&#10;一人当たり面積">
          <a:extLst>
            <a:ext uri="{FF2B5EF4-FFF2-40B4-BE49-F238E27FC236}">
              <a16:creationId xmlns:a16="http://schemas.microsoft.com/office/drawing/2014/main" id="{00000000-0008-0000-0200-0000BB03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2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類似団体平均と比べ、特に有形固定資産減価償却率が高くなっている施設類型は一般廃棄物処理施設、庁舎である。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庁舎については、令和３年度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設備棟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完成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長寿命化改修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により、類似団体平均と比べ、有形固定資産減価償却率が下がっている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一方、図書館、プール、市民会館で類似団体平均と比べ、有形固定資産減価償却率が低くなっているのは、近年施設の統合や更新を実施したためである。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25152;&#23646;\&#32076;&#21942;&#31649;&#29702;&#37096;\&#32076;&#21942;&#20225;&#30011;&#35506;\&#32076;&#21942;&#20225;&#30011;&#35506;&#20849;&#26377;\&#36001;&#25919;&#20418;\&#36001;&#25919;&#20418;\&#65299;&#65294;&#27770;&#31639;\&#65330;4\14_&#36001;&#25919;&#29366;&#27841;&#36039;&#26009;&#38598;\20240820_&#12304;&#20381;&#38972;&#65288;920&#27491;&#21320;&#12294;&#65289;&#12305;&#20196;&#21644;&#65300;&#24180;&#24230;&#36001;&#25919;&#29366;&#27841;&#36039;&#26009;&#38598;&#12398;&#20316;&#25104;&#21450;&#12403;&#25552;&#20986;&#12395;&#12388;&#12356;&#12390;&#65288;2&#22238;&#30446;&#65289;\20240919_&#22238;&#31572;\&#21442;&#32771;(3&#26376;&#25552;&#20986;&#20998;)\&#12304;&#36001;&#25919;&#29366;&#27841;&#36039;&#26009;&#38598;&#12305;_302040_&#26377;&#30000;&#24066;_2022.xlsx" TargetMode="External"/><Relationship Id="rId1" Type="http://schemas.openxmlformats.org/officeDocument/2006/relationships/externalLinkPath" Target="&#21442;&#32771;(3&#26376;&#25552;&#20986;&#20998;)/&#12304;&#36001;&#25919;&#29366;&#27841;&#36039;&#26009;&#38598;&#12305;_302040_&#26377;&#30000;&#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16970</v>
          </cell>
          <cell r="F3">
            <v>83774</v>
          </cell>
        </row>
        <row r="5">
          <cell r="A5" t="str">
            <v xml:space="preserve"> R01</v>
          </cell>
          <cell r="D5">
            <v>89046</v>
          </cell>
          <cell r="F5">
            <v>132981</v>
          </cell>
        </row>
        <row r="7">
          <cell r="A7" t="str">
            <v xml:space="preserve"> R02</v>
          </cell>
          <cell r="D7">
            <v>52030</v>
          </cell>
          <cell r="F7">
            <v>128523</v>
          </cell>
        </row>
        <row r="9">
          <cell r="A9" t="str">
            <v xml:space="preserve"> R03</v>
          </cell>
          <cell r="D9">
            <v>157248</v>
          </cell>
          <cell r="F9">
            <v>92919</v>
          </cell>
        </row>
        <row r="11">
          <cell r="A11" t="str">
            <v xml:space="preserve"> R04</v>
          </cell>
          <cell r="D11">
            <v>294805</v>
          </cell>
          <cell r="F11">
            <v>103663</v>
          </cell>
        </row>
        <row r="18">
          <cell r="B18" t="str">
            <v>H30</v>
          </cell>
          <cell r="C18" t="str">
            <v>R01</v>
          </cell>
          <cell r="D18" t="str">
            <v>R02</v>
          </cell>
          <cell r="E18" t="str">
            <v>R03</v>
          </cell>
          <cell r="F18" t="str">
            <v>R04</v>
          </cell>
        </row>
        <row r="19">
          <cell r="A19" t="str">
            <v>実質収支額</v>
          </cell>
          <cell r="B19">
            <v>8.11</v>
          </cell>
          <cell r="C19">
            <v>7.64</v>
          </cell>
          <cell r="D19">
            <v>3.16</v>
          </cell>
          <cell r="E19">
            <v>5.93</v>
          </cell>
          <cell r="F19">
            <v>9.36</v>
          </cell>
        </row>
        <row r="20">
          <cell r="A20" t="str">
            <v>財政調整基金残高</v>
          </cell>
          <cell r="B20">
            <v>37.04</v>
          </cell>
          <cell r="C20">
            <v>36.35</v>
          </cell>
          <cell r="D20">
            <v>30.36</v>
          </cell>
          <cell r="E20">
            <v>30.71</v>
          </cell>
          <cell r="F20">
            <v>34.79</v>
          </cell>
        </row>
        <row r="21">
          <cell r="A21" t="str">
            <v>実質単年度収支</v>
          </cell>
          <cell r="B21">
            <v>-7.79</v>
          </cell>
          <cell r="C21">
            <v>-6.26</v>
          </cell>
          <cell r="D21">
            <v>-12.23</v>
          </cell>
          <cell r="E21">
            <v>2.89</v>
          </cell>
          <cell r="F21">
            <v>3.24</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漁業集落排水事業特別会計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0.15</v>
          </cell>
          <cell r="D31" t="e">
            <v>#N/A</v>
          </cell>
          <cell r="E31">
            <v>0.15</v>
          </cell>
          <cell r="F31" t="e">
            <v>#N/A</v>
          </cell>
          <cell r="G31">
            <v>0.14000000000000001</v>
          </cell>
          <cell r="H31" t="e">
            <v>#N/A</v>
          </cell>
          <cell r="I31">
            <v>0.13</v>
          </cell>
          <cell r="J31" t="e">
            <v>#N/A</v>
          </cell>
          <cell r="K31">
            <v>0.16</v>
          </cell>
        </row>
        <row r="32">
          <cell r="A32" t="str">
            <v>国民健康保険特別会計</v>
          </cell>
          <cell r="B32" t="e">
            <v>#N/A</v>
          </cell>
          <cell r="C32">
            <v>4.63</v>
          </cell>
          <cell r="D32" t="e">
            <v>#N/A</v>
          </cell>
          <cell r="E32">
            <v>2.75</v>
          </cell>
          <cell r="F32" t="e">
            <v>#N/A</v>
          </cell>
          <cell r="G32">
            <v>2.5</v>
          </cell>
          <cell r="H32" t="e">
            <v>#N/A</v>
          </cell>
          <cell r="I32">
            <v>2.37</v>
          </cell>
          <cell r="J32" t="e">
            <v>#N/A</v>
          </cell>
          <cell r="K32">
            <v>1.06</v>
          </cell>
        </row>
        <row r="33">
          <cell r="A33" t="str">
            <v>介護保険特別会計</v>
          </cell>
          <cell r="B33" t="e">
            <v>#N/A</v>
          </cell>
          <cell r="C33">
            <v>1.89</v>
          </cell>
          <cell r="D33" t="e">
            <v>#N/A</v>
          </cell>
          <cell r="E33">
            <v>2.56</v>
          </cell>
          <cell r="F33" t="e">
            <v>#N/A</v>
          </cell>
          <cell r="G33">
            <v>2.3199999999999998</v>
          </cell>
          <cell r="H33" t="e">
            <v>#N/A</v>
          </cell>
          <cell r="I33">
            <v>2.64</v>
          </cell>
          <cell r="J33" t="e">
            <v>#N/A</v>
          </cell>
          <cell r="K33">
            <v>3.64</v>
          </cell>
        </row>
        <row r="34">
          <cell r="A34" t="str">
            <v>上水道事業会計</v>
          </cell>
          <cell r="B34" t="e">
            <v>#N/A</v>
          </cell>
          <cell r="C34">
            <v>5.39</v>
          </cell>
          <cell r="D34" t="e">
            <v>#N/A</v>
          </cell>
          <cell r="E34">
            <v>5.74</v>
          </cell>
          <cell r="F34" t="e">
            <v>#N/A</v>
          </cell>
          <cell r="G34">
            <v>6.25</v>
          </cell>
          <cell r="H34" t="e">
            <v>#N/A</v>
          </cell>
          <cell r="I34">
            <v>6.28</v>
          </cell>
          <cell r="J34" t="e">
            <v>#N/A</v>
          </cell>
          <cell r="K34">
            <v>7.45</v>
          </cell>
        </row>
        <row r="35">
          <cell r="A35" t="str">
            <v>一般会計</v>
          </cell>
          <cell r="B35" t="e">
            <v>#N/A</v>
          </cell>
          <cell r="C35">
            <v>8.1</v>
          </cell>
          <cell r="D35" t="e">
            <v>#N/A</v>
          </cell>
          <cell r="E35">
            <v>7.63</v>
          </cell>
          <cell r="F35" t="e">
            <v>#N/A</v>
          </cell>
          <cell r="G35">
            <v>3.16</v>
          </cell>
          <cell r="H35" t="e">
            <v>#N/A</v>
          </cell>
          <cell r="I35">
            <v>5.92</v>
          </cell>
          <cell r="J35" t="e">
            <v>#N/A</v>
          </cell>
          <cell r="K35">
            <v>9.36</v>
          </cell>
        </row>
        <row r="36">
          <cell r="A36" t="str">
            <v>病院事業会計</v>
          </cell>
          <cell r="B36">
            <v>0.41</v>
          </cell>
          <cell r="C36" t="e">
            <v>#N/A</v>
          </cell>
          <cell r="D36">
            <v>1.84</v>
          </cell>
          <cell r="E36" t="e">
            <v>#N/A</v>
          </cell>
          <cell r="F36" t="e">
            <v>#N/A</v>
          </cell>
          <cell r="G36">
            <v>2.1800000000000002</v>
          </cell>
          <cell r="H36" t="e">
            <v>#N/A</v>
          </cell>
          <cell r="I36">
            <v>6.46</v>
          </cell>
          <cell r="J36">
            <v>3.29</v>
          </cell>
          <cell r="K36" t="e">
            <v>#N/A</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873</v>
          </cell>
          <cell r="G42">
            <v>856</v>
          </cell>
          <cell r="J42">
            <v>827</v>
          </cell>
          <cell r="M42">
            <v>811</v>
          </cell>
          <cell r="P42">
            <v>790</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v>
          </cell>
          <cell r="E45">
            <v>1</v>
          </cell>
          <cell r="H45">
            <v>1</v>
          </cell>
          <cell r="K45">
            <v>1</v>
          </cell>
          <cell r="N45">
            <v>2</v>
          </cell>
        </row>
        <row r="46">
          <cell r="A46" t="str">
            <v>公営企業債の元利償還金に対する繰入金</v>
          </cell>
          <cell r="B46">
            <v>222</v>
          </cell>
          <cell r="E46">
            <v>181</v>
          </cell>
          <cell r="H46">
            <v>188</v>
          </cell>
          <cell r="K46">
            <v>199</v>
          </cell>
          <cell r="N46">
            <v>180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1233</v>
          </cell>
          <cell r="E49">
            <v>1154</v>
          </cell>
          <cell r="H49">
            <v>1104</v>
          </cell>
          <cell r="K49">
            <v>1134</v>
          </cell>
          <cell r="N49">
            <v>1088</v>
          </cell>
        </row>
        <row r="50">
          <cell r="A50" t="str">
            <v>実質公債費比率の分子</v>
          </cell>
          <cell r="B50" t="e">
            <v>#N/A</v>
          </cell>
          <cell r="C50">
            <v>583</v>
          </cell>
          <cell r="D50" t="e">
            <v>#N/A</v>
          </cell>
          <cell r="E50" t="e">
            <v>#N/A</v>
          </cell>
          <cell r="F50">
            <v>480</v>
          </cell>
          <cell r="G50" t="e">
            <v>#N/A</v>
          </cell>
          <cell r="H50" t="e">
            <v>#N/A</v>
          </cell>
          <cell r="I50">
            <v>466</v>
          </cell>
          <cell r="J50" t="e">
            <v>#N/A</v>
          </cell>
          <cell r="K50" t="e">
            <v>#N/A</v>
          </cell>
          <cell r="L50">
            <v>523</v>
          </cell>
          <cell r="M50" t="e">
            <v>#N/A</v>
          </cell>
          <cell r="N50" t="e">
            <v>#N/A</v>
          </cell>
          <cell r="O50">
            <v>480</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9026</v>
          </cell>
          <cell r="G56">
            <v>8756</v>
          </cell>
          <cell r="J56">
            <v>8817</v>
          </cell>
          <cell r="M56">
            <v>9479</v>
          </cell>
          <cell r="P56">
            <v>9963</v>
          </cell>
        </row>
        <row r="57">
          <cell r="A57" t="str">
            <v>充当可能特定歳入</v>
          </cell>
          <cell r="D57" t="str">
            <v>-</v>
          </cell>
          <cell r="G57" t="str">
            <v>-</v>
          </cell>
          <cell r="J57" t="str">
            <v>-</v>
          </cell>
          <cell r="M57" t="str">
            <v>-</v>
          </cell>
          <cell r="P57" t="str">
            <v>-</v>
          </cell>
        </row>
        <row r="58">
          <cell r="A58" t="str">
            <v>充当可能基金</v>
          </cell>
          <cell r="D58">
            <v>6220</v>
          </cell>
          <cell r="G58">
            <v>7463</v>
          </cell>
          <cell r="J58">
            <v>8794</v>
          </cell>
          <cell r="M58">
            <v>10426</v>
          </cell>
          <cell r="P58">
            <v>11313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2301</v>
          </cell>
          <cell r="E62">
            <v>2203</v>
          </cell>
          <cell r="H62">
            <v>2132</v>
          </cell>
          <cell r="K62">
            <v>2088</v>
          </cell>
          <cell r="N62">
            <v>2026</v>
          </cell>
        </row>
        <row r="63">
          <cell r="A63" t="str">
            <v>組合等負担等見込額</v>
          </cell>
          <cell r="B63">
            <v>4</v>
          </cell>
          <cell r="E63">
            <v>60</v>
          </cell>
          <cell r="H63">
            <v>392</v>
          </cell>
          <cell r="K63">
            <v>631</v>
          </cell>
          <cell r="N63">
            <v>1025</v>
          </cell>
        </row>
        <row r="64">
          <cell r="A64" t="str">
            <v>公営企業債等繰入見込額</v>
          </cell>
          <cell r="B64">
            <v>985</v>
          </cell>
          <cell r="E64">
            <v>1004</v>
          </cell>
          <cell r="H64">
            <v>848</v>
          </cell>
          <cell r="K64">
            <v>694</v>
          </cell>
          <cell r="N64">
            <v>978</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9904</v>
          </cell>
          <cell r="E66">
            <v>10136</v>
          </cell>
          <cell r="H66">
            <v>9934</v>
          </cell>
          <cell r="K66">
            <v>10518</v>
          </cell>
          <cell r="N66">
            <v>13462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2250</v>
          </cell>
          <cell r="C72">
            <v>2368</v>
          </cell>
          <cell r="D72">
            <v>2597</v>
          </cell>
        </row>
        <row r="73">
          <cell r="A73" t="str">
            <v>減債基金</v>
          </cell>
          <cell r="B73">
            <v>1327</v>
          </cell>
          <cell r="C73">
            <v>1430</v>
          </cell>
          <cell r="D73">
            <v>1533</v>
          </cell>
        </row>
        <row r="74">
          <cell r="A74" t="str">
            <v>その他特定目的基金</v>
          </cell>
          <cell r="B74">
            <v>4168</v>
          </cell>
          <cell r="C74">
            <v>5634</v>
          </cell>
          <cell r="D74">
            <v>6225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4263B-EC19-49E3-8708-66ED255124CB}">
  <sheetPr>
    <pageSetUpPr fitToPage="1"/>
  </sheetPr>
  <dimension ref="A1:DO56"/>
  <sheetViews>
    <sheetView showGridLines="0"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18</v>
      </c>
      <c r="C2" s="64"/>
      <c r="D2" s="65"/>
    </row>
    <row r="3" spans="1:119" ht="18.75" customHeight="1" thickBot="1" x14ac:dyDescent="0.2">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26369033</v>
      </c>
      <c r="BO4" s="92"/>
      <c r="BP4" s="92"/>
      <c r="BQ4" s="92"/>
      <c r="BR4" s="92"/>
      <c r="BS4" s="92"/>
      <c r="BT4" s="92"/>
      <c r="BU4" s="93"/>
      <c r="BV4" s="91">
        <v>22314561</v>
      </c>
      <c r="BW4" s="92"/>
      <c r="BX4" s="92"/>
      <c r="BY4" s="92"/>
      <c r="BZ4" s="92"/>
      <c r="CA4" s="92"/>
      <c r="CB4" s="92"/>
      <c r="CC4" s="93"/>
      <c r="CD4" s="94" t="s">
        <v>30</v>
      </c>
      <c r="CE4" s="95"/>
      <c r="CF4" s="95"/>
      <c r="CG4" s="95"/>
      <c r="CH4" s="95"/>
      <c r="CI4" s="95"/>
      <c r="CJ4" s="95"/>
      <c r="CK4" s="95"/>
      <c r="CL4" s="95"/>
      <c r="CM4" s="95"/>
      <c r="CN4" s="95"/>
      <c r="CO4" s="95"/>
      <c r="CP4" s="95"/>
      <c r="CQ4" s="95"/>
      <c r="CR4" s="95"/>
      <c r="CS4" s="96"/>
      <c r="CT4" s="97">
        <v>9.4</v>
      </c>
      <c r="CU4" s="98"/>
      <c r="CV4" s="98"/>
      <c r="CW4" s="98"/>
      <c r="CX4" s="98"/>
      <c r="CY4" s="98"/>
      <c r="CZ4" s="98"/>
      <c r="DA4" s="99"/>
      <c r="DB4" s="97">
        <v>5.9</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32</v>
      </c>
      <c r="AV5" s="109"/>
      <c r="AW5" s="109"/>
      <c r="AX5" s="109"/>
      <c r="AY5" s="110" t="s">
        <v>33</v>
      </c>
      <c r="AZ5" s="111"/>
      <c r="BA5" s="111"/>
      <c r="BB5" s="111"/>
      <c r="BC5" s="111"/>
      <c r="BD5" s="111"/>
      <c r="BE5" s="111"/>
      <c r="BF5" s="111"/>
      <c r="BG5" s="111"/>
      <c r="BH5" s="111"/>
      <c r="BI5" s="111"/>
      <c r="BJ5" s="111"/>
      <c r="BK5" s="111"/>
      <c r="BL5" s="111"/>
      <c r="BM5" s="112"/>
      <c r="BN5" s="113">
        <v>25652518</v>
      </c>
      <c r="BO5" s="114"/>
      <c r="BP5" s="114"/>
      <c r="BQ5" s="114"/>
      <c r="BR5" s="114"/>
      <c r="BS5" s="114"/>
      <c r="BT5" s="114"/>
      <c r="BU5" s="115"/>
      <c r="BV5" s="113">
        <v>21728977</v>
      </c>
      <c r="BW5" s="114"/>
      <c r="BX5" s="114"/>
      <c r="BY5" s="114"/>
      <c r="BZ5" s="114"/>
      <c r="CA5" s="114"/>
      <c r="CB5" s="114"/>
      <c r="CC5" s="115"/>
      <c r="CD5" s="116" t="s">
        <v>34</v>
      </c>
      <c r="CE5" s="117"/>
      <c r="CF5" s="117"/>
      <c r="CG5" s="117"/>
      <c r="CH5" s="117"/>
      <c r="CI5" s="117"/>
      <c r="CJ5" s="117"/>
      <c r="CK5" s="117"/>
      <c r="CL5" s="117"/>
      <c r="CM5" s="117"/>
      <c r="CN5" s="117"/>
      <c r="CO5" s="117"/>
      <c r="CP5" s="117"/>
      <c r="CQ5" s="117"/>
      <c r="CR5" s="117"/>
      <c r="CS5" s="118"/>
      <c r="CT5" s="119">
        <v>95.4</v>
      </c>
      <c r="CU5" s="120"/>
      <c r="CV5" s="120"/>
      <c r="CW5" s="120"/>
      <c r="CX5" s="120"/>
      <c r="CY5" s="120"/>
      <c r="CZ5" s="120"/>
      <c r="DA5" s="121"/>
      <c r="DB5" s="119">
        <v>94.3</v>
      </c>
      <c r="DC5" s="120"/>
      <c r="DD5" s="120"/>
      <c r="DE5" s="120"/>
      <c r="DF5" s="120"/>
      <c r="DG5" s="120"/>
      <c r="DH5" s="120"/>
      <c r="DI5" s="121"/>
    </row>
    <row r="6" spans="1:119" ht="18.75" customHeight="1" x14ac:dyDescent="0.15">
      <c r="A6" s="63"/>
      <c r="B6" s="122" t="s">
        <v>35</v>
      </c>
      <c r="C6" s="123"/>
      <c r="D6" s="123"/>
      <c r="E6" s="124"/>
      <c r="F6" s="124"/>
      <c r="G6" s="124"/>
      <c r="H6" s="124"/>
      <c r="I6" s="124"/>
      <c r="J6" s="124"/>
      <c r="K6" s="124"/>
      <c r="L6" s="124" t="s">
        <v>36</v>
      </c>
      <c r="M6" s="124"/>
      <c r="N6" s="124"/>
      <c r="O6" s="124"/>
      <c r="P6" s="124"/>
      <c r="Q6" s="124"/>
      <c r="R6" s="125"/>
      <c r="S6" s="125"/>
      <c r="T6" s="125"/>
      <c r="U6" s="125"/>
      <c r="V6" s="126"/>
      <c r="W6" s="127" t="s">
        <v>37</v>
      </c>
      <c r="X6" s="128"/>
      <c r="Y6" s="128"/>
      <c r="Z6" s="128"/>
      <c r="AA6" s="128"/>
      <c r="AB6" s="123"/>
      <c r="AC6" s="129" t="s">
        <v>38</v>
      </c>
      <c r="AD6" s="130"/>
      <c r="AE6" s="130"/>
      <c r="AF6" s="130"/>
      <c r="AG6" s="130"/>
      <c r="AH6" s="130"/>
      <c r="AI6" s="130"/>
      <c r="AJ6" s="130"/>
      <c r="AK6" s="130"/>
      <c r="AL6" s="131"/>
      <c r="AM6" s="105" t="s">
        <v>39</v>
      </c>
      <c r="AN6" s="106"/>
      <c r="AO6" s="106"/>
      <c r="AP6" s="106"/>
      <c r="AQ6" s="106"/>
      <c r="AR6" s="106"/>
      <c r="AS6" s="106"/>
      <c r="AT6" s="107"/>
      <c r="AU6" s="108" t="s">
        <v>32</v>
      </c>
      <c r="AV6" s="109"/>
      <c r="AW6" s="109"/>
      <c r="AX6" s="109"/>
      <c r="AY6" s="110" t="s">
        <v>40</v>
      </c>
      <c r="AZ6" s="111"/>
      <c r="BA6" s="111"/>
      <c r="BB6" s="111"/>
      <c r="BC6" s="111"/>
      <c r="BD6" s="111"/>
      <c r="BE6" s="111"/>
      <c r="BF6" s="111"/>
      <c r="BG6" s="111"/>
      <c r="BH6" s="111"/>
      <c r="BI6" s="111"/>
      <c r="BJ6" s="111"/>
      <c r="BK6" s="111"/>
      <c r="BL6" s="111"/>
      <c r="BM6" s="112"/>
      <c r="BN6" s="113">
        <v>716515</v>
      </c>
      <c r="BO6" s="114"/>
      <c r="BP6" s="114"/>
      <c r="BQ6" s="114"/>
      <c r="BR6" s="114"/>
      <c r="BS6" s="114"/>
      <c r="BT6" s="114"/>
      <c r="BU6" s="115"/>
      <c r="BV6" s="113">
        <v>585584</v>
      </c>
      <c r="BW6" s="114"/>
      <c r="BX6" s="114"/>
      <c r="BY6" s="114"/>
      <c r="BZ6" s="114"/>
      <c r="CA6" s="114"/>
      <c r="CB6" s="114"/>
      <c r="CC6" s="115"/>
      <c r="CD6" s="116" t="s">
        <v>41</v>
      </c>
      <c r="CE6" s="117"/>
      <c r="CF6" s="117"/>
      <c r="CG6" s="117"/>
      <c r="CH6" s="117"/>
      <c r="CI6" s="117"/>
      <c r="CJ6" s="117"/>
      <c r="CK6" s="117"/>
      <c r="CL6" s="117"/>
      <c r="CM6" s="117"/>
      <c r="CN6" s="117"/>
      <c r="CO6" s="117"/>
      <c r="CP6" s="117"/>
      <c r="CQ6" s="117"/>
      <c r="CR6" s="117"/>
      <c r="CS6" s="118"/>
      <c r="CT6" s="132">
        <v>96.9</v>
      </c>
      <c r="CU6" s="133"/>
      <c r="CV6" s="133"/>
      <c r="CW6" s="133"/>
      <c r="CX6" s="133"/>
      <c r="CY6" s="133"/>
      <c r="CZ6" s="133"/>
      <c r="DA6" s="134"/>
      <c r="DB6" s="132">
        <v>98.1</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42</v>
      </c>
      <c r="AN7" s="106"/>
      <c r="AO7" s="106"/>
      <c r="AP7" s="106"/>
      <c r="AQ7" s="106"/>
      <c r="AR7" s="106"/>
      <c r="AS7" s="106"/>
      <c r="AT7" s="107"/>
      <c r="AU7" s="108" t="s">
        <v>32</v>
      </c>
      <c r="AV7" s="109"/>
      <c r="AW7" s="109"/>
      <c r="AX7" s="109"/>
      <c r="AY7" s="110" t="s">
        <v>43</v>
      </c>
      <c r="AZ7" s="111"/>
      <c r="BA7" s="111"/>
      <c r="BB7" s="111"/>
      <c r="BC7" s="111"/>
      <c r="BD7" s="111"/>
      <c r="BE7" s="111"/>
      <c r="BF7" s="111"/>
      <c r="BG7" s="111"/>
      <c r="BH7" s="111"/>
      <c r="BI7" s="111"/>
      <c r="BJ7" s="111"/>
      <c r="BK7" s="111"/>
      <c r="BL7" s="111"/>
      <c r="BM7" s="112"/>
      <c r="BN7" s="113">
        <v>17469</v>
      </c>
      <c r="BO7" s="114"/>
      <c r="BP7" s="114"/>
      <c r="BQ7" s="114"/>
      <c r="BR7" s="114"/>
      <c r="BS7" s="114"/>
      <c r="BT7" s="114"/>
      <c r="BU7" s="115"/>
      <c r="BV7" s="113">
        <v>128505</v>
      </c>
      <c r="BW7" s="114"/>
      <c r="BX7" s="114"/>
      <c r="BY7" s="114"/>
      <c r="BZ7" s="114"/>
      <c r="CA7" s="114"/>
      <c r="CB7" s="114"/>
      <c r="CC7" s="115"/>
      <c r="CD7" s="116" t="s">
        <v>44</v>
      </c>
      <c r="CE7" s="117"/>
      <c r="CF7" s="117"/>
      <c r="CG7" s="117"/>
      <c r="CH7" s="117"/>
      <c r="CI7" s="117"/>
      <c r="CJ7" s="117"/>
      <c r="CK7" s="117"/>
      <c r="CL7" s="117"/>
      <c r="CM7" s="117"/>
      <c r="CN7" s="117"/>
      <c r="CO7" s="117"/>
      <c r="CP7" s="117"/>
      <c r="CQ7" s="117"/>
      <c r="CR7" s="117"/>
      <c r="CS7" s="118"/>
      <c r="CT7" s="113">
        <v>7465986</v>
      </c>
      <c r="CU7" s="114"/>
      <c r="CV7" s="114"/>
      <c r="CW7" s="114"/>
      <c r="CX7" s="114"/>
      <c r="CY7" s="114"/>
      <c r="CZ7" s="114"/>
      <c r="DA7" s="115"/>
      <c r="DB7" s="113">
        <v>7709256</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45</v>
      </c>
      <c r="AN8" s="106"/>
      <c r="AO8" s="106"/>
      <c r="AP8" s="106"/>
      <c r="AQ8" s="106"/>
      <c r="AR8" s="106"/>
      <c r="AS8" s="106"/>
      <c r="AT8" s="107"/>
      <c r="AU8" s="108" t="s">
        <v>46</v>
      </c>
      <c r="AV8" s="109"/>
      <c r="AW8" s="109"/>
      <c r="AX8" s="109"/>
      <c r="AY8" s="110" t="s">
        <v>47</v>
      </c>
      <c r="AZ8" s="111"/>
      <c r="BA8" s="111"/>
      <c r="BB8" s="111"/>
      <c r="BC8" s="111"/>
      <c r="BD8" s="111"/>
      <c r="BE8" s="111"/>
      <c r="BF8" s="111"/>
      <c r="BG8" s="111"/>
      <c r="BH8" s="111"/>
      <c r="BI8" s="111"/>
      <c r="BJ8" s="111"/>
      <c r="BK8" s="111"/>
      <c r="BL8" s="111"/>
      <c r="BM8" s="112"/>
      <c r="BN8" s="113">
        <v>699046</v>
      </c>
      <c r="BO8" s="114"/>
      <c r="BP8" s="114"/>
      <c r="BQ8" s="114"/>
      <c r="BR8" s="114"/>
      <c r="BS8" s="114"/>
      <c r="BT8" s="114"/>
      <c r="BU8" s="115"/>
      <c r="BV8" s="113">
        <v>457079</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0.51</v>
      </c>
      <c r="CU8" s="149"/>
      <c r="CV8" s="149"/>
      <c r="CW8" s="149"/>
      <c r="CX8" s="149"/>
      <c r="CY8" s="149"/>
      <c r="CZ8" s="149"/>
      <c r="DA8" s="150"/>
      <c r="DB8" s="148">
        <v>0.52</v>
      </c>
      <c r="DC8" s="149"/>
      <c r="DD8" s="149"/>
      <c r="DE8" s="149"/>
      <c r="DF8" s="149"/>
      <c r="DG8" s="149"/>
      <c r="DH8" s="149"/>
      <c r="DI8" s="150"/>
    </row>
    <row r="9" spans="1:119" ht="18.75" customHeight="1" thickBot="1" x14ac:dyDescent="0.2">
      <c r="A9" s="63"/>
      <c r="B9" s="74" t="s">
        <v>49</v>
      </c>
      <c r="C9" s="75"/>
      <c r="D9" s="75"/>
      <c r="E9" s="75"/>
      <c r="F9" s="75"/>
      <c r="G9" s="75"/>
      <c r="H9" s="75"/>
      <c r="I9" s="75"/>
      <c r="J9" s="75"/>
      <c r="K9" s="151"/>
      <c r="L9" s="152" t="s">
        <v>50</v>
      </c>
      <c r="M9" s="153"/>
      <c r="N9" s="153"/>
      <c r="O9" s="153"/>
      <c r="P9" s="153"/>
      <c r="Q9" s="154"/>
      <c r="R9" s="155">
        <v>26538</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32</v>
      </c>
      <c r="AV9" s="109"/>
      <c r="AW9" s="109"/>
      <c r="AX9" s="109"/>
      <c r="AY9" s="110" t="s">
        <v>53</v>
      </c>
      <c r="AZ9" s="111"/>
      <c r="BA9" s="111"/>
      <c r="BB9" s="111"/>
      <c r="BC9" s="111"/>
      <c r="BD9" s="111"/>
      <c r="BE9" s="111"/>
      <c r="BF9" s="111"/>
      <c r="BG9" s="111"/>
      <c r="BH9" s="111"/>
      <c r="BI9" s="111"/>
      <c r="BJ9" s="111"/>
      <c r="BK9" s="111"/>
      <c r="BL9" s="111"/>
      <c r="BM9" s="112"/>
      <c r="BN9" s="113">
        <v>241967</v>
      </c>
      <c r="BO9" s="114"/>
      <c r="BP9" s="114"/>
      <c r="BQ9" s="114"/>
      <c r="BR9" s="114"/>
      <c r="BS9" s="114"/>
      <c r="BT9" s="114"/>
      <c r="BU9" s="115"/>
      <c r="BV9" s="113">
        <v>222929</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6.5</v>
      </c>
      <c r="CU9" s="120"/>
      <c r="CV9" s="120"/>
      <c r="CW9" s="120"/>
      <c r="CX9" s="120"/>
      <c r="CY9" s="120"/>
      <c r="CZ9" s="120"/>
      <c r="DA9" s="121"/>
      <c r="DB9" s="119">
        <v>7.4</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55</v>
      </c>
      <c r="M10" s="106"/>
      <c r="N10" s="106"/>
      <c r="O10" s="106"/>
      <c r="P10" s="106"/>
      <c r="Q10" s="107"/>
      <c r="R10" s="159">
        <v>28470</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32</v>
      </c>
      <c r="AV10" s="109"/>
      <c r="AW10" s="109"/>
      <c r="AX10" s="109"/>
      <c r="AY10" s="110" t="s">
        <v>57</v>
      </c>
      <c r="AZ10" s="111"/>
      <c r="BA10" s="111"/>
      <c r="BB10" s="111"/>
      <c r="BC10" s="111"/>
      <c r="BD10" s="111"/>
      <c r="BE10" s="111"/>
      <c r="BF10" s="111"/>
      <c r="BG10" s="111"/>
      <c r="BH10" s="111"/>
      <c r="BI10" s="111"/>
      <c r="BJ10" s="111"/>
      <c r="BK10" s="111"/>
      <c r="BL10" s="111"/>
      <c r="BM10" s="112"/>
      <c r="BN10" s="113">
        <v>191</v>
      </c>
      <c r="BO10" s="114"/>
      <c r="BP10" s="114"/>
      <c r="BQ10" s="114"/>
      <c r="BR10" s="114"/>
      <c r="BS10" s="114"/>
      <c r="BT10" s="114"/>
      <c r="BU10" s="115"/>
      <c r="BV10" s="113">
        <v>201</v>
      </c>
      <c r="BW10" s="114"/>
      <c r="BX10" s="114"/>
      <c r="BY10" s="114"/>
      <c r="BZ10" s="114"/>
      <c r="CA10" s="114"/>
      <c r="CB10" s="114"/>
      <c r="CC10" s="115"/>
      <c r="CD10" s="162" t="s">
        <v>58</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59</v>
      </c>
      <c r="M11" s="169"/>
      <c r="N11" s="169"/>
      <c r="O11" s="169"/>
      <c r="P11" s="169"/>
      <c r="Q11" s="170"/>
      <c r="R11" s="171" t="s">
        <v>60</v>
      </c>
      <c r="S11" s="172"/>
      <c r="T11" s="172"/>
      <c r="U11" s="172"/>
      <c r="V11" s="173"/>
      <c r="W11" s="82"/>
      <c r="X11" s="83"/>
      <c r="Y11" s="83"/>
      <c r="Z11" s="83"/>
      <c r="AA11" s="83"/>
      <c r="AB11" s="83"/>
      <c r="AC11" s="83"/>
      <c r="AD11" s="83"/>
      <c r="AE11" s="83"/>
      <c r="AF11" s="83"/>
      <c r="AG11" s="83"/>
      <c r="AH11" s="83"/>
      <c r="AI11" s="83"/>
      <c r="AJ11" s="83"/>
      <c r="AK11" s="83"/>
      <c r="AL11" s="84"/>
      <c r="AM11" s="105" t="s">
        <v>61</v>
      </c>
      <c r="AN11" s="106"/>
      <c r="AO11" s="106"/>
      <c r="AP11" s="106"/>
      <c r="AQ11" s="106"/>
      <c r="AR11" s="106"/>
      <c r="AS11" s="106"/>
      <c r="AT11" s="107"/>
      <c r="AU11" s="108" t="s">
        <v>32</v>
      </c>
      <c r="AV11" s="109"/>
      <c r="AW11" s="109"/>
      <c r="AX11" s="109"/>
      <c r="AY11" s="110" t="s">
        <v>62</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x14ac:dyDescent="0.15">
      <c r="A12" s="63"/>
      <c r="B12" s="174" t="s">
        <v>65</v>
      </c>
      <c r="C12" s="175"/>
      <c r="D12" s="175"/>
      <c r="E12" s="175"/>
      <c r="F12" s="175"/>
      <c r="G12" s="175"/>
      <c r="H12" s="175"/>
      <c r="I12" s="175"/>
      <c r="J12" s="175"/>
      <c r="K12" s="176"/>
      <c r="L12" s="177" t="s">
        <v>66</v>
      </c>
      <c r="M12" s="178"/>
      <c r="N12" s="178"/>
      <c r="O12" s="178"/>
      <c r="P12" s="178"/>
      <c r="Q12" s="179"/>
      <c r="R12" s="180">
        <v>26214</v>
      </c>
      <c r="S12" s="181"/>
      <c r="T12" s="181"/>
      <c r="U12" s="181"/>
      <c r="V12" s="182"/>
      <c r="W12" s="183" t="s">
        <v>24</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32</v>
      </c>
      <c r="AV12" s="109"/>
      <c r="AW12" s="109"/>
      <c r="AX12" s="109"/>
      <c r="AY12" s="110" t="s">
        <v>70</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72</v>
      </c>
      <c r="N13" s="194"/>
      <c r="O13" s="194"/>
      <c r="P13" s="194"/>
      <c r="Q13" s="195"/>
      <c r="R13" s="196">
        <v>26040</v>
      </c>
      <c r="S13" s="197"/>
      <c r="T13" s="197"/>
      <c r="U13" s="197"/>
      <c r="V13" s="198"/>
      <c r="W13" s="127" t="s">
        <v>73</v>
      </c>
      <c r="X13" s="128"/>
      <c r="Y13" s="128"/>
      <c r="Z13" s="128"/>
      <c r="AA13" s="128"/>
      <c r="AB13" s="123"/>
      <c r="AC13" s="159">
        <v>1864</v>
      </c>
      <c r="AD13" s="160"/>
      <c r="AE13" s="160"/>
      <c r="AF13" s="160"/>
      <c r="AG13" s="199"/>
      <c r="AH13" s="159">
        <v>1978</v>
      </c>
      <c r="AI13" s="160"/>
      <c r="AJ13" s="160"/>
      <c r="AK13" s="160"/>
      <c r="AL13" s="161"/>
      <c r="AM13" s="105" t="s">
        <v>74</v>
      </c>
      <c r="AN13" s="106"/>
      <c r="AO13" s="106"/>
      <c r="AP13" s="106"/>
      <c r="AQ13" s="106"/>
      <c r="AR13" s="106"/>
      <c r="AS13" s="106"/>
      <c r="AT13" s="107"/>
      <c r="AU13" s="108" t="s">
        <v>46</v>
      </c>
      <c r="AV13" s="109"/>
      <c r="AW13" s="109"/>
      <c r="AX13" s="109"/>
      <c r="AY13" s="110" t="s">
        <v>75</v>
      </c>
      <c r="AZ13" s="111"/>
      <c r="BA13" s="111"/>
      <c r="BB13" s="111"/>
      <c r="BC13" s="111"/>
      <c r="BD13" s="111"/>
      <c r="BE13" s="111"/>
      <c r="BF13" s="111"/>
      <c r="BG13" s="111"/>
      <c r="BH13" s="111"/>
      <c r="BI13" s="111"/>
      <c r="BJ13" s="111"/>
      <c r="BK13" s="111"/>
      <c r="BL13" s="111"/>
      <c r="BM13" s="112"/>
      <c r="BN13" s="113">
        <v>242158</v>
      </c>
      <c r="BO13" s="114"/>
      <c r="BP13" s="114"/>
      <c r="BQ13" s="114"/>
      <c r="BR13" s="114"/>
      <c r="BS13" s="114"/>
      <c r="BT13" s="114"/>
      <c r="BU13" s="115"/>
      <c r="BV13" s="113">
        <v>223130</v>
      </c>
      <c r="BW13" s="114"/>
      <c r="BX13" s="114"/>
      <c r="BY13" s="114"/>
      <c r="BZ13" s="114"/>
      <c r="CA13" s="114"/>
      <c r="CB13" s="114"/>
      <c r="CC13" s="115"/>
      <c r="CD13" s="116" t="s">
        <v>76</v>
      </c>
      <c r="CE13" s="117"/>
      <c r="CF13" s="117"/>
      <c r="CG13" s="117"/>
      <c r="CH13" s="117"/>
      <c r="CI13" s="117"/>
      <c r="CJ13" s="117"/>
      <c r="CK13" s="117"/>
      <c r="CL13" s="117"/>
      <c r="CM13" s="117"/>
      <c r="CN13" s="117"/>
      <c r="CO13" s="117"/>
      <c r="CP13" s="117"/>
      <c r="CQ13" s="117"/>
      <c r="CR13" s="117"/>
      <c r="CS13" s="118"/>
      <c r="CT13" s="119">
        <v>7.2</v>
      </c>
      <c r="CU13" s="120"/>
      <c r="CV13" s="120"/>
      <c r="CW13" s="120"/>
      <c r="CX13" s="120"/>
      <c r="CY13" s="120"/>
      <c r="CZ13" s="120"/>
      <c r="DA13" s="121"/>
      <c r="DB13" s="119">
        <v>7.4</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77</v>
      </c>
      <c r="M14" s="201"/>
      <c r="N14" s="201"/>
      <c r="O14" s="201"/>
      <c r="P14" s="201"/>
      <c r="Q14" s="202"/>
      <c r="R14" s="196">
        <v>26713</v>
      </c>
      <c r="S14" s="197"/>
      <c r="T14" s="197"/>
      <c r="U14" s="197"/>
      <c r="V14" s="198"/>
      <c r="W14" s="85"/>
      <c r="X14" s="86"/>
      <c r="Y14" s="86"/>
      <c r="Z14" s="86"/>
      <c r="AA14" s="86"/>
      <c r="AB14" s="101"/>
      <c r="AC14" s="203">
        <v>14.9</v>
      </c>
      <c r="AD14" s="204"/>
      <c r="AE14" s="204"/>
      <c r="AF14" s="204"/>
      <c r="AG14" s="205"/>
      <c r="AH14" s="203">
        <v>15.2</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78</v>
      </c>
      <c r="CE14" s="208"/>
      <c r="CF14" s="208"/>
      <c r="CG14" s="208"/>
      <c r="CH14" s="208"/>
      <c r="CI14" s="208"/>
      <c r="CJ14" s="208"/>
      <c r="CK14" s="208"/>
      <c r="CL14" s="208"/>
      <c r="CM14" s="208"/>
      <c r="CN14" s="208"/>
      <c r="CO14" s="208"/>
      <c r="CP14" s="208"/>
      <c r="CQ14" s="208"/>
      <c r="CR14" s="208"/>
      <c r="CS14" s="209"/>
      <c r="CT14" s="210" t="s">
        <v>64</v>
      </c>
      <c r="CU14" s="211"/>
      <c r="CV14" s="211"/>
      <c r="CW14" s="211"/>
      <c r="CX14" s="211"/>
      <c r="CY14" s="211"/>
      <c r="CZ14" s="211"/>
      <c r="DA14" s="212"/>
      <c r="DB14" s="210" t="s">
        <v>64</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72</v>
      </c>
      <c r="N15" s="194"/>
      <c r="O15" s="194"/>
      <c r="P15" s="194"/>
      <c r="Q15" s="195"/>
      <c r="R15" s="196">
        <v>26540</v>
      </c>
      <c r="S15" s="197"/>
      <c r="T15" s="197"/>
      <c r="U15" s="197"/>
      <c r="V15" s="198"/>
      <c r="W15" s="127" t="s">
        <v>79</v>
      </c>
      <c r="X15" s="128"/>
      <c r="Y15" s="128"/>
      <c r="Z15" s="128"/>
      <c r="AA15" s="128"/>
      <c r="AB15" s="123"/>
      <c r="AC15" s="159">
        <v>3593</v>
      </c>
      <c r="AD15" s="160"/>
      <c r="AE15" s="160"/>
      <c r="AF15" s="160"/>
      <c r="AG15" s="199"/>
      <c r="AH15" s="159">
        <v>3719</v>
      </c>
      <c r="AI15" s="160"/>
      <c r="AJ15" s="160"/>
      <c r="AK15" s="160"/>
      <c r="AL15" s="161"/>
      <c r="AM15" s="105"/>
      <c r="AN15" s="106"/>
      <c r="AO15" s="106"/>
      <c r="AP15" s="106"/>
      <c r="AQ15" s="106"/>
      <c r="AR15" s="106"/>
      <c r="AS15" s="106"/>
      <c r="AT15" s="107"/>
      <c r="AU15" s="108"/>
      <c r="AV15" s="109"/>
      <c r="AW15" s="109"/>
      <c r="AX15" s="109"/>
      <c r="AY15" s="88" t="s">
        <v>80</v>
      </c>
      <c r="AZ15" s="89"/>
      <c r="BA15" s="89"/>
      <c r="BB15" s="89"/>
      <c r="BC15" s="89"/>
      <c r="BD15" s="89"/>
      <c r="BE15" s="89"/>
      <c r="BF15" s="89"/>
      <c r="BG15" s="89"/>
      <c r="BH15" s="89"/>
      <c r="BI15" s="89"/>
      <c r="BJ15" s="89"/>
      <c r="BK15" s="89"/>
      <c r="BL15" s="89"/>
      <c r="BM15" s="90"/>
      <c r="BN15" s="91">
        <v>3227911</v>
      </c>
      <c r="BO15" s="92"/>
      <c r="BP15" s="92"/>
      <c r="BQ15" s="92"/>
      <c r="BR15" s="92"/>
      <c r="BS15" s="92"/>
      <c r="BT15" s="92"/>
      <c r="BU15" s="93"/>
      <c r="BV15" s="91">
        <v>3130535</v>
      </c>
      <c r="BW15" s="92"/>
      <c r="BX15" s="92"/>
      <c r="BY15" s="92"/>
      <c r="BZ15" s="92"/>
      <c r="CA15" s="92"/>
      <c r="CB15" s="92"/>
      <c r="CC15" s="93"/>
      <c r="CD15" s="213" t="s">
        <v>81</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82</v>
      </c>
      <c r="M16" s="219"/>
      <c r="N16" s="219"/>
      <c r="O16" s="219"/>
      <c r="P16" s="219"/>
      <c r="Q16" s="220"/>
      <c r="R16" s="221" t="s">
        <v>83</v>
      </c>
      <c r="S16" s="222"/>
      <c r="T16" s="222"/>
      <c r="U16" s="222"/>
      <c r="V16" s="223"/>
      <c r="W16" s="85"/>
      <c r="X16" s="86"/>
      <c r="Y16" s="86"/>
      <c r="Z16" s="86"/>
      <c r="AA16" s="86"/>
      <c r="AB16" s="101"/>
      <c r="AC16" s="203">
        <v>28.7</v>
      </c>
      <c r="AD16" s="204"/>
      <c r="AE16" s="204"/>
      <c r="AF16" s="204"/>
      <c r="AG16" s="205"/>
      <c r="AH16" s="203">
        <v>28.6</v>
      </c>
      <c r="AI16" s="204"/>
      <c r="AJ16" s="204"/>
      <c r="AK16" s="204"/>
      <c r="AL16" s="206"/>
      <c r="AM16" s="105"/>
      <c r="AN16" s="106"/>
      <c r="AO16" s="106"/>
      <c r="AP16" s="106"/>
      <c r="AQ16" s="106"/>
      <c r="AR16" s="106"/>
      <c r="AS16" s="106"/>
      <c r="AT16" s="107"/>
      <c r="AU16" s="108"/>
      <c r="AV16" s="109"/>
      <c r="AW16" s="109"/>
      <c r="AX16" s="109"/>
      <c r="AY16" s="110" t="s">
        <v>84</v>
      </c>
      <c r="AZ16" s="111"/>
      <c r="BA16" s="111"/>
      <c r="BB16" s="111"/>
      <c r="BC16" s="111"/>
      <c r="BD16" s="111"/>
      <c r="BE16" s="111"/>
      <c r="BF16" s="111"/>
      <c r="BG16" s="111"/>
      <c r="BH16" s="111"/>
      <c r="BI16" s="111"/>
      <c r="BJ16" s="111"/>
      <c r="BK16" s="111"/>
      <c r="BL16" s="111"/>
      <c r="BM16" s="112"/>
      <c r="BN16" s="113">
        <v>6475254</v>
      </c>
      <c r="BO16" s="114"/>
      <c r="BP16" s="114"/>
      <c r="BQ16" s="114"/>
      <c r="BR16" s="114"/>
      <c r="BS16" s="114"/>
      <c r="BT16" s="114"/>
      <c r="BU16" s="115"/>
      <c r="BV16" s="113">
        <v>6437185</v>
      </c>
      <c r="BW16" s="114"/>
      <c r="BX16" s="114"/>
      <c r="BY16" s="114"/>
      <c r="BZ16" s="114"/>
      <c r="CA16" s="114"/>
      <c r="CB16" s="114"/>
      <c r="CC16" s="115"/>
      <c r="CD16" s="224"/>
      <c r="CE16" s="225" t="s">
        <v>85</v>
      </c>
      <c r="CF16" s="225"/>
      <c r="CG16" s="225"/>
      <c r="CH16" s="225"/>
      <c r="CI16" s="225"/>
      <c r="CJ16" s="225"/>
      <c r="CK16" s="225"/>
      <c r="CL16" s="225"/>
      <c r="CM16" s="225"/>
      <c r="CN16" s="225"/>
      <c r="CO16" s="225"/>
      <c r="CP16" s="225"/>
      <c r="CQ16" s="225"/>
      <c r="CR16" s="225"/>
      <c r="CS16" s="226"/>
      <c r="CT16" s="119">
        <v>12.3</v>
      </c>
      <c r="CU16" s="120"/>
      <c r="CV16" s="120"/>
      <c r="CW16" s="120"/>
      <c r="CX16" s="120"/>
      <c r="CY16" s="120"/>
      <c r="CZ16" s="120"/>
      <c r="DA16" s="121"/>
      <c r="DB16" s="119" t="s">
        <v>64</v>
      </c>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83</v>
      </c>
      <c r="S17" s="222"/>
      <c r="T17" s="222"/>
      <c r="U17" s="222"/>
      <c r="V17" s="223"/>
      <c r="W17" s="127" t="s">
        <v>87</v>
      </c>
      <c r="X17" s="128"/>
      <c r="Y17" s="128"/>
      <c r="Z17" s="128"/>
      <c r="AA17" s="128"/>
      <c r="AB17" s="123"/>
      <c r="AC17" s="159">
        <v>7070</v>
      </c>
      <c r="AD17" s="160"/>
      <c r="AE17" s="160"/>
      <c r="AF17" s="160"/>
      <c r="AG17" s="199"/>
      <c r="AH17" s="159">
        <v>7323</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4095070</v>
      </c>
      <c r="BO17" s="114"/>
      <c r="BP17" s="114"/>
      <c r="BQ17" s="114"/>
      <c r="BR17" s="114"/>
      <c r="BS17" s="114"/>
      <c r="BT17" s="114"/>
      <c r="BU17" s="115"/>
      <c r="BV17" s="113">
        <v>3968916</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36.83</v>
      </c>
      <c r="M18" s="236"/>
      <c r="N18" s="236"/>
      <c r="O18" s="236"/>
      <c r="P18" s="236"/>
      <c r="Q18" s="236"/>
      <c r="R18" s="237"/>
      <c r="S18" s="237"/>
      <c r="T18" s="237"/>
      <c r="U18" s="237"/>
      <c r="V18" s="238"/>
      <c r="W18" s="143"/>
      <c r="X18" s="144"/>
      <c r="Y18" s="144"/>
      <c r="Z18" s="144"/>
      <c r="AA18" s="144"/>
      <c r="AB18" s="139"/>
      <c r="AC18" s="239">
        <v>56.4</v>
      </c>
      <c r="AD18" s="240"/>
      <c r="AE18" s="240"/>
      <c r="AF18" s="240"/>
      <c r="AG18" s="241"/>
      <c r="AH18" s="239">
        <v>56.2</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7863297</v>
      </c>
      <c r="BO18" s="114"/>
      <c r="BP18" s="114"/>
      <c r="BQ18" s="114"/>
      <c r="BR18" s="114"/>
      <c r="BS18" s="114"/>
      <c r="BT18" s="114"/>
      <c r="BU18" s="115"/>
      <c r="BV18" s="113">
        <v>7688419</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721</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16686953</v>
      </c>
      <c r="BO19" s="114"/>
      <c r="BP19" s="114"/>
      <c r="BQ19" s="114"/>
      <c r="BR19" s="114"/>
      <c r="BS19" s="114"/>
      <c r="BT19" s="114"/>
      <c r="BU19" s="115"/>
      <c r="BV19" s="113">
        <v>15432857</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10270</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24</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24</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13462241</v>
      </c>
      <c r="BO22" s="92"/>
      <c r="BP22" s="92"/>
      <c r="BQ22" s="92"/>
      <c r="BR22" s="92"/>
      <c r="BS22" s="92"/>
      <c r="BT22" s="92"/>
      <c r="BU22" s="93"/>
      <c r="BV22" s="91">
        <v>10517725</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13188547</v>
      </c>
      <c r="BO23" s="114"/>
      <c r="BP23" s="114"/>
      <c r="BQ23" s="114"/>
      <c r="BR23" s="114"/>
      <c r="BS23" s="114"/>
      <c r="BT23" s="114"/>
      <c r="BU23" s="115"/>
      <c r="BV23" s="113">
        <v>10199315</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8100</v>
      </c>
      <c r="R24" s="160"/>
      <c r="S24" s="160"/>
      <c r="T24" s="160"/>
      <c r="U24" s="160"/>
      <c r="V24" s="199"/>
      <c r="W24" s="280"/>
      <c r="X24" s="275"/>
      <c r="Y24" s="276"/>
      <c r="Z24" s="158" t="s">
        <v>104</v>
      </c>
      <c r="AA24" s="106"/>
      <c r="AB24" s="106"/>
      <c r="AC24" s="106"/>
      <c r="AD24" s="106"/>
      <c r="AE24" s="106"/>
      <c r="AF24" s="106"/>
      <c r="AG24" s="107"/>
      <c r="AH24" s="159">
        <v>280</v>
      </c>
      <c r="AI24" s="160"/>
      <c r="AJ24" s="160"/>
      <c r="AK24" s="160"/>
      <c r="AL24" s="199"/>
      <c r="AM24" s="159">
        <v>864640</v>
      </c>
      <c r="AN24" s="160"/>
      <c r="AO24" s="160"/>
      <c r="AP24" s="160"/>
      <c r="AQ24" s="160"/>
      <c r="AR24" s="199"/>
      <c r="AS24" s="159">
        <v>3088</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9256882</v>
      </c>
      <c r="BO24" s="114"/>
      <c r="BP24" s="114"/>
      <c r="BQ24" s="114"/>
      <c r="BR24" s="114"/>
      <c r="BS24" s="114"/>
      <c r="BT24" s="114"/>
      <c r="BU24" s="115"/>
      <c r="BV24" s="113">
        <v>5865140</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1</v>
      </c>
      <c r="M25" s="160"/>
      <c r="N25" s="160"/>
      <c r="O25" s="160"/>
      <c r="P25" s="199"/>
      <c r="Q25" s="159">
        <v>6800</v>
      </c>
      <c r="R25" s="160"/>
      <c r="S25" s="160"/>
      <c r="T25" s="160"/>
      <c r="U25" s="160"/>
      <c r="V25" s="199"/>
      <c r="W25" s="280"/>
      <c r="X25" s="275"/>
      <c r="Y25" s="276"/>
      <c r="Z25" s="158" t="s">
        <v>107</v>
      </c>
      <c r="AA25" s="106"/>
      <c r="AB25" s="106"/>
      <c r="AC25" s="106"/>
      <c r="AD25" s="106"/>
      <c r="AE25" s="106"/>
      <c r="AF25" s="106"/>
      <c r="AG25" s="107"/>
      <c r="AH25" s="159">
        <v>47</v>
      </c>
      <c r="AI25" s="160"/>
      <c r="AJ25" s="160"/>
      <c r="AK25" s="160"/>
      <c r="AL25" s="199"/>
      <c r="AM25" s="159">
        <v>153220</v>
      </c>
      <c r="AN25" s="160"/>
      <c r="AO25" s="160"/>
      <c r="AP25" s="160"/>
      <c r="AQ25" s="160"/>
      <c r="AR25" s="199"/>
      <c r="AS25" s="159">
        <v>3260</v>
      </c>
      <c r="AT25" s="160"/>
      <c r="AU25" s="160"/>
      <c r="AV25" s="160"/>
      <c r="AW25" s="160"/>
      <c r="AX25" s="161"/>
      <c r="AY25" s="88" t="s">
        <v>108</v>
      </c>
      <c r="AZ25" s="89"/>
      <c r="BA25" s="89"/>
      <c r="BB25" s="89"/>
      <c r="BC25" s="89"/>
      <c r="BD25" s="89"/>
      <c r="BE25" s="89"/>
      <c r="BF25" s="89"/>
      <c r="BG25" s="89"/>
      <c r="BH25" s="89"/>
      <c r="BI25" s="89"/>
      <c r="BJ25" s="89"/>
      <c r="BK25" s="89"/>
      <c r="BL25" s="89"/>
      <c r="BM25" s="90"/>
      <c r="BN25" s="91">
        <v>2779191</v>
      </c>
      <c r="BO25" s="92"/>
      <c r="BP25" s="92"/>
      <c r="BQ25" s="92"/>
      <c r="BR25" s="92"/>
      <c r="BS25" s="92"/>
      <c r="BT25" s="92"/>
      <c r="BU25" s="93"/>
      <c r="BV25" s="91">
        <v>4971304</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5900</v>
      </c>
      <c r="R26" s="160"/>
      <c r="S26" s="160"/>
      <c r="T26" s="160"/>
      <c r="U26" s="160"/>
      <c r="V26" s="199"/>
      <c r="W26" s="280"/>
      <c r="X26" s="275"/>
      <c r="Y26" s="276"/>
      <c r="Z26" s="158" t="s">
        <v>110</v>
      </c>
      <c r="AA26" s="285"/>
      <c r="AB26" s="285"/>
      <c r="AC26" s="285"/>
      <c r="AD26" s="285"/>
      <c r="AE26" s="285"/>
      <c r="AF26" s="285"/>
      <c r="AG26" s="286"/>
      <c r="AH26" s="159">
        <v>4</v>
      </c>
      <c r="AI26" s="160"/>
      <c r="AJ26" s="160"/>
      <c r="AK26" s="160"/>
      <c r="AL26" s="199"/>
      <c r="AM26" s="159">
        <v>11768</v>
      </c>
      <c r="AN26" s="160"/>
      <c r="AO26" s="160"/>
      <c r="AP26" s="160"/>
      <c r="AQ26" s="160"/>
      <c r="AR26" s="199"/>
      <c r="AS26" s="159">
        <v>2942</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64</v>
      </c>
      <c r="BO26" s="114"/>
      <c r="BP26" s="114"/>
      <c r="BQ26" s="114"/>
      <c r="BR26" s="114"/>
      <c r="BS26" s="114"/>
      <c r="BT26" s="114"/>
      <c r="BU26" s="115"/>
      <c r="BV26" s="113" t="s">
        <v>64</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5000</v>
      </c>
      <c r="R27" s="160"/>
      <c r="S27" s="160"/>
      <c r="T27" s="160"/>
      <c r="U27" s="160"/>
      <c r="V27" s="199"/>
      <c r="W27" s="280"/>
      <c r="X27" s="275"/>
      <c r="Y27" s="276"/>
      <c r="Z27" s="158" t="s">
        <v>113</v>
      </c>
      <c r="AA27" s="106"/>
      <c r="AB27" s="106"/>
      <c r="AC27" s="106"/>
      <c r="AD27" s="106"/>
      <c r="AE27" s="106"/>
      <c r="AF27" s="106"/>
      <c r="AG27" s="107"/>
      <c r="AH27" s="159">
        <v>3</v>
      </c>
      <c r="AI27" s="160"/>
      <c r="AJ27" s="160"/>
      <c r="AK27" s="160"/>
      <c r="AL27" s="199"/>
      <c r="AM27" s="159">
        <v>11289</v>
      </c>
      <c r="AN27" s="160"/>
      <c r="AO27" s="160"/>
      <c r="AP27" s="160"/>
      <c r="AQ27" s="160"/>
      <c r="AR27" s="199"/>
      <c r="AS27" s="159">
        <v>3763</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t="s">
        <v>64</v>
      </c>
      <c r="BO27" s="261"/>
      <c r="BP27" s="261"/>
      <c r="BQ27" s="261"/>
      <c r="BR27" s="261"/>
      <c r="BS27" s="261"/>
      <c r="BT27" s="261"/>
      <c r="BU27" s="262"/>
      <c r="BV27" s="260" t="s">
        <v>64</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4500</v>
      </c>
      <c r="R28" s="160"/>
      <c r="S28" s="160"/>
      <c r="T28" s="160"/>
      <c r="U28" s="160"/>
      <c r="V28" s="199"/>
      <c r="W28" s="280"/>
      <c r="X28" s="275"/>
      <c r="Y28" s="276"/>
      <c r="Z28" s="158" t="s">
        <v>116</v>
      </c>
      <c r="AA28" s="106"/>
      <c r="AB28" s="106"/>
      <c r="AC28" s="106"/>
      <c r="AD28" s="106"/>
      <c r="AE28" s="106"/>
      <c r="AF28" s="106"/>
      <c r="AG28" s="107"/>
      <c r="AH28" s="159" t="s">
        <v>64</v>
      </c>
      <c r="AI28" s="160"/>
      <c r="AJ28" s="160"/>
      <c r="AK28" s="160"/>
      <c r="AL28" s="199"/>
      <c r="AM28" s="159" t="s">
        <v>64</v>
      </c>
      <c r="AN28" s="160"/>
      <c r="AO28" s="160"/>
      <c r="AP28" s="160"/>
      <c r="AQ28" s="160"/>
      <c r="AR28" s="199"/>
      <c r="AS28" s="159" t="s">
        <v>64</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2597047</v>
      </c>
      <c r="BO28" s="92"/>
      <c r="BP28" s="92"/>
      <c r="BQ28" s="92"/>
      <c r="BR28" s="92"/>
      <c r="BS28" s="92"/>
      <c r="BT28" s="92"/>
      <c r="BU28" s="93"/>
      <c r="BV28" s="91">
        <v>2367856</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13</v>
      </c>
      <c r="M29" s="160"/>
      <c r="N29" s="160"/>
      <c r="O29" s="160"/>
      <c r="P29" s="199"/>
      <c r="Q29" s="159">
        <v>4200</v>
      </c>
      <c r="R29" s="160"/>
      <c r="S29" s="160"/>
      <c r="T29" s="160"/>
      <c r="U29" s="160"/>
      <c r="V29" s="199"/>
      <c r="W29" s="291"/>
      <c r="X29" s="292"/>
      <c r="Y29" s="293"/>
      <c r="Z29" s="158" t="s">
        <v>120</v>
      </c>
      <c r="AA29" s="106"/>
      <c r="AB29" s="106"/>
      <c r="AC29" s="106"/>
      <c r="AD29" s="106"/>
      <c r="AE29" s="106"/>
      <c r="AF29" s="106"/>
      <c r="AG29" s="107"/>
      <c r="AH29" s="159">
        <v>283</v>
      </c>
      <c r="AI29" s="160"/>
      <c r="AJ29" s="160"/>
      <c r="AK29" s="160"/>
      <c r="AL29" s="199"/>
      <c r="AM29" s="159">
        <v>875929</v>
      </c>
      <c r="AN29" s="160"/>
      <c r="AO29" s="160"/>
      <c r="AP29" s="160"/>
      <c r="AQ29" s="160"/>
      <c r="AR29" s="199"/>
      <c r="AS29" s="159">
        <v>3095</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1532572</v>
      </c>
      <c r="BO29" s="114"/>
      <c r="BP29" s="114"/>
      <c r="BQ29" s="114"/>
      <c r="BR29" s="114"/>
      <c r="BS29" s="114"/>
      <c r="BT29" s="114"/>
      <c r="BU29" s="115"/>
      <c r="BV29" s="113">
        <v>1430030</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96.1</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6225266</v>
      </c>
      <c r="BO30" s="261"/>
      <c r="BP30" s="261"/>
      <c r="BQ30" s="261"/>
      <c r="BR30" s="261"/>
      <c r="BS30" s="261"/>
      <c r="BT30" s="261"/>
      <c r="BU30" s="262"/>
      <c r="BV30" s="260">
        <v>5634395</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5</v>
      </c>
      <c r="AN34" s="323"/>
      <c r="AO34" s="324" t="str">
        <f>IF('各会計、関係団体の財政状況及び健全化判断比率'!B31="","",'各会計、関係団体の財政状況及び健全化判断比率'!B31)</f>
        <v>上水道事業会計</v>
      </c>
      <c r="AP34" s="324"/>
      <c r="AQ34" s="324"/>
      <c r="AR34" s="324"/>
      <c r="AS34" s="324"/>
      <c r="AT34" s="324"/>
      <c r="AU34" s="324"/>
      <c r="AV34" s="324"/>
      <c r="AW34" s="324"/>
      <c r="AX34" s="324"/>
      <c r="AY34" s="324"/>
      <c r="AZ34" s="324"/>
      <c r="BA34" s="324"/>
      <c r="BB34" s="324"/>
      <c r="BC34" s="324"/>
      <c r="BD34" s="63"/>
      <c r="BE34" s="323">
        <f>IF(BG34="","",MAX(C34:D43,U34:V43,AM34:AN43)+1)</f>
        <v>7</v>
      </c>
      <c r="BF34" s="323"/>
      <c r="BG34" s="324" t="str">
        <f>IF('各会計、関係団体の財政状況及び健全化判断比率'!B33="","",'各会計、関係団体の財政状況及び健全化判断比率'!B33)</f>
        <v>漁業集落排水事業特別会計</v>
      </c>
      <c r="BH34" s="324"/>
      <c r="BI34" s="324"/>
      <c r="BJ34" s="324"/>
      <c r="BK34" s="324"/>
      <c r="BL34" s="324"/>
      <c r="BM34" s="324"/>
      <c r="BN34" s="324"/>
      <c r="BO34" s="324"/>
      <c r="BP34" s="324"/>
      <c r="BQ34" s="324"/>
      <c r="BR34" s="324"/>
      <c r="BS34" s="324"/>
      <c r="BT34" s="324"/>
      <c r="BU34" s="324"/>
      <c r="BV34" s="63"/>
      <c r="BW34" s="323">
        <f>IF(BY34="","",MAX(C34:D43,U34:V43,AM34:AN43,BE34:BF43)+1)</f>
        <v>8</v>
      </c>
      <c r="BX34" s="323"/>
      <c r="BY34" s="324" t="str">
        <f>IF('各会計、関係団体の財政状況及び健全化判断比率'!B68="","",'各会計、関係団体の財政状況及び健全化判断比率'!B68)</f>
        <v>有田周辺広域圏事務組合</v>
      </c>
      <c r="BZ34" s="324"/>
      <c r="CA34" s="324"/>
      <c r="CB34" s="324"/>
      <c r="CC34" s="324"/>
      <c r="CD34" s="324"/>
      <c r="CE34" s="324"/>
      <c r="CF34" s="324"/>
      <c r="CG34" s="324"/>
      <c r="CH34" s="324"/>
      <c r="CI34" s="324"/>
      <c r="CJ34" s="324"/>
      <c r="CK34" s="324"/>
      <c r="CL34" s="324"/>
      <c r="CM34" s="324"/>
      <c r="CN34" s="63"/>
      <c r="CO34" s="323" t="str">
        <f>IF(CQ34="","",MAX(C34:D43,U34:V43,AM34:AN43,BE34:BF43,BW34:BX43)+1)</f>
        <v/>
      </c>
      <c r="CP34" s="323"/>
      <c r="CQ34" s="324" t="str">
        <f>IF('各会計、関係団体の財政状況及び健全化判断比率'!BS7="","",'各会計、関係団体の財政状況及び健全化判断比率'!BS7)</f>
        <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t="str">
        <f>IF(E35="","",C34+1)</f>
        <v/>
      </c>
      <c r="D35" s="323"/>
      <c r="E35" s="324" t="str">
        <f>IF('各会計、関係団体の財政状況及び健全化判断比率'!B8="","",'各会計、関係団体の財政状況及び健全化判断比率'!B8)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IF('各会計、関係団体の財政状況及び健全化判断比率'!B29="","",'各会計、関係団体の財政状況及び健全化判断比率'!B29)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f t="shared" ref="AM35:AM43" si="0">IF(AO35="","",AM34+1)</f>
        <v>6</v>
      </c>
      <c r="AN35" s="323"/>
      <c r="AO35" s="324" t="str">
        <f>IF('各会計、関係団体の財政状況及び健全化判断比率'!B32="","",'各会計、関係団体の財政状況及び健全化判断比率'!B32)</f>
        <v>病院事業会計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9</v>
      </c>
      <c r="BX35" s="323"/>
      <c r="BY35" s="324" t="str">
        <f>IF('各会計、関係団体の財政状況及び健全化判断比率'!B69="","",'各会計、関係団体の財政状況及び健全化判断比率'!B69)</f>
        <v>有田周辺広域圏事務組合（公営企業会計）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10</v>
      </c>
      <c r="BX36" s="323"/>
      <c r="BY36" s="324" t="str">
        <f>IF('各会計、関係団体の財政状況及び健全化判断比率'!B70="","",'各会計、関係団体の財政状況及び健全化判断比率'!B70)</f>
        <v>有田聖苑事務組合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11</v>
      </c>
      <c r="BX37" s="323"/>
      <c r="BY37" s="324" t="str">
        <f>IF('各会計、関係団体の財政状況及び健全化判断比率'!B71="","",'各会計、関係団体の財政状況及び健全化判断比率'!B71)</f>
        <v>和歌山県後期高齢者医療広域連合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12</v>
      </c>
      <c r="BX38" s="323"/>
      <c r="BY38" s="324" t="str">
        <f>IF('各会計、関係団体の財政状況及び健全化判断比率'!B72="","",'各会計、関係団体の財政状況及び健全化判断比率'!B72)</f>
        <v>和歌山県後期高齢者医療広域連合（特別会計）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13</v>
      </c>
      <c r="BX39" s="323"/>
      <c r="BY39" s="324" t="str">
        <f>IF('各会計、関係団体の財政状況及び健全化判断比率'!B73="","",'各会計、関係団体の財政状況及び健全化判断比率'!B73)</f>
        <v>和歌山県市町村総合事務組合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14</v>
      </c>
      <c r="BX40" s="323"/>
      <c r="BY40" s="324" t="str">
        <f>IF('各会計、関係団体の財政状況及び健全化判断比率'!B74="","",'各会計、関係団体の財政状況及び健全化判断比率'!B74)</f>
        <v>和歌山地方税回収機構</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329" t="s">
        <v>145</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x14ac:dyDescent="0.15"/>
    <row r="55" spans="5:113" x14ac:dyDescent="0.15"/>
    <row r="56" spans="5:113" x14ac:dyDescent="0.15"/>
  </sheetData>
  <sheetProtection algorithmName="SHA-512" hashValue="K6DjIBCs+meFc9F7lwklYR1bL8TKY+GHK/5jUeTZxh0xkU/JWxow5Dh2NG2HvyStc4KNjTwEn6wgSweacrL+WA==" saltValue="6Kqs8j+pHbMATVoae7rR0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46B91-96A3-41C2-8941-E5AEF5E6335A}">
  <sheetPr>
    <pageSetUpPr fitToPage="1"/>
  </sheetPr>
  <dimension ref="B1:EM49"/>
  <sheetViews>
    <sheetView showGridLines="0" workbookViewId="0"/>
  </sheetViews>
  <sheetFormatPr defaultColWidth="0" defaultRowHeight="11.25"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4"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24</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3920731</v>
      </c>
      <c r="S5" s="348"/>
      <c r="T5" s="348"/>
      <c r="U5" s="348"/>
      <c r="V5" s="348"/>
      <c r="W5" s="348"/>
      <c r="X5" s="348"/>
      <c r="Y5" s="349"/>
      <c r="Z5" s="350">
        <v>14.9</v>
      </c>
      <c r="AA5" s="350"/>
      <c r="AB5" s="350"/>
      <c r="AC5" s="350"/>
      <c r="AD5" s="351">
        <v>3920731</v>
      </c>
      <c r="AE5" s="351"/>
      <c r="AF5" s="351"/>
      <c r="AG5" s="351"/>
      <c r="AH5" s="351"/>
      <c r="AI5" s="351"/>
      <c r="AJ5" s="351"/>
      <c r="AK5" s="351"/>
      <c r="AL5" s="352">
        <v>48.3</v>
      </c>
      <c r="AM5" s="353"/>
      <c r="AN5" s="353"/>
      <c r="AO5" s="354"/>
      <c r="AP5" s="344" t="s">
        <v>160</v>
      </c>
      <c r="AQ5" s="345"/>
      <c r="AR5" s="345"/>
      <c r="AS5" s="345"/>
      <c r="AT5" s="345"/>
      <c r="AU5" s="345"/>
      <c r="AV5" s="345"/>
      <c r="AW5" s="345"/>
      <c r="AX5" s="345"/>
      <c r="AY5" s="345"/>
      <c r="AZ5" s="345"/>
      <c r="BA5" s="345"/>
      <c r="BB5" s="345"/>
      <c r="BC5" s="345"/>
      <c r="BD5" s="345"/>
      <c r="BE5" s="345"/>
      <c r="BF5" s="346"/>
      <c r="BG5" s="355">
        <v>3919896</v>
      </c>
      <c r="BH5" s="356"/>
      <c r="BI5" s="356"/>
      <c r="BJ5" s="356"/>
      <c r="BK5" s="356"/>
      <c r="BL5" s="356"/>
      <c r="BM5" s="356"/>
      <c r="BN5" s="357"/>
      <c r="BO5" s="358">
        <v>100</v>
      </c>
      <c r="BP5" s="358"/>
      <c r="BQ5" s="358"/>
      <c r="BR5" s="358"/>
      <c r="BS5" s="359">
        <v>284733</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116823</v>
      </c>
      <c r="S6" s="356"/>
      <c r="T6" s="356"/>
      <c r="U6" s="356"/>
      <c r="V6" s="356"/>
      <c r="W6" s="356"/>
      <c r="X6" s="356"/>
      <c r="Y6" s="357"/>
      <c r="Z6" s="358">
        <v>0.4</v>
      </c>
      <c r="AA6" s="358"/>
      <c r="AB6" s="358"/>
      <c r="AC6" s="358"/>
      <c r="AD6" s="359">
        <v>116823</v>
      </c>
      <c r="AE6" s="359"/>
      <c r="AF6" s="359"/>
      <c r="AG6" s="359"/>
      <c r="AH6" s="359"/>
      <c r="AI6" s="359"/>
      <c r="AJ6" s="359"/>
      <c r="AK6" s="359"/>
      <c r="AL6" s="364">
        <v>1.4</v>
      </c>
      <c r="AM6" s="365"/>
      <c r="AN6" s="365"/>
      <c r="AO6" s="366"/>
      <c r="AP6" s="361" t="s">
        <v>165</v>
      </c>
      <c r="AQ6" s="362"/>
      <c r="AR6" s="362"/>
      <c r="AS6" s="362"/>
      <c r="AT6" s="362"/>
      <c r="AU6" s="362"/>
      <c r="AV6" s="362"/>
      <c r="AW6" s="362"/>
      <c r="AX6" s="362"/>
      <c r="AY6" s="362"/>
      <c r="AZ6" s="362"/>
      <c r="BA6" s="362"/>
      <c r="BB6" s="362"/>
      <c r="BC6" s="362"/>
      <c r="BD6" s="362"/>
      <c r="BE6" s="362"/>
      <c r="BF6" s="363"/>
      <c r="BG6" s="355">
        <v>3919896</v>
      </c>
      <c r="BH6" s="356"/>
      <c r="BI6" s="356"/>
      <c r="BJ6" s="356"/>
      <c r="BK6" s="356"/>
      <c r="BL6" s="356"/>
      <c r="BM6" s="356"/>
      <c r="BN6" s="357"/>
      <c r="BO6" s="358">
        <v>100</v>
      </c>
      <c r="BP6" s="358"/>
      <c r="BQ6" s="358"/>
      <c r="BR6" s="358"/>
      <c r="BS6" s="359">
        <v>284733</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166008</v>
      </c>
      <c r="CS6" s="356"/>
      <c r="CT6" s="356"/>
      <c r="CU6" s="356"/>
      <c r="CV6" s="356"/>
      <c r="CW6" s="356"/>
      <c r="CX6" s="356"/>
      <c r="CY6" s="357"/>
      <c r="CZ6" s="352">
        <v>0.6</v>
      </c>
      <c r="DA6" s="353"/>
      <c r="DB6" s="353"/>
      <c r="DC6" s="367"/>
      <c r="DD6" s="368" t="s">
        <v>64</v>
      </c>
      <c r="DE6" s="356"/>
      <c r="DF6" s="356"/>
      <c r="DG6" s="356"/>
      <c r="DH6" s="356"/>
      <c r="DI6" s="356"/>
      <c r="DJ6" s="356"/>
      <c r="DK6" s="356"/>
      <c r="DL6" s="356"/>
      <c r="DM6" s="356"/>
      <c r="DN6" s="356"/>
      <c r="DO6" s="356"/>
      <c r="DP6" s="357"/>
      <c r="DQ6" s="368">
        <v>166008</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1639</v>
      </c>
      <c r="S7" s="356"/>
      <c r="T7" s="356"/>
      <c r="U7" s="356"/>
      <c r="V7" s="356"/>
      <c r="W7" s="356"/>
      <c r="X7" s="356"/>
      <c r="Y7" s="357"/>
      <c r="Z7" s="358">
        <v>0</v>
      </c>
      <c r="AA7" s="358"/>
      <c r="AB7" s="358"/>
      <c r="AC7" s="358"/>
      <c r="AD7" s="359">
        <v>1639</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1765719</v>
      </c>
      <c r="BH7" s="356"/>
      <c r="BI7" s="356"/>
      <c r="BJ7" s="356"/>
      <c r="BK7" s="356"/>
      <c r="BL7" s="356"/>
      <c r="BM7" s="356"/>
      <c r="BN7" s="357"/>
      <c r="BO7" s="358">
        <v>45</v>
      </c>
      <c r="BP7" s="358"/>
      <c r="BQ7" s="358"/>
      <c r="BR7" s="358"/>
      <c r="BS7" s="359">
        <v>162302</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2087823</v>
      </c>
      <c r="CS7" s="356"/>
      <c r="CT7" s="356"/>
      <c r="CU7" s="356"/>
      <c r="CV7" s="356"/>
      <c r="CW7" s="356"/>
      <c r="CX7" s="356"/>
      <c r="CY7" s="357"/>
      <c r="CZ7" s="358">
        <v>8.1</v>
      </c>
      <c r="DA7" s="358"/>
      <c r="DB7" s="358"/>
      <c r="DC7" s="358"/>
      <c r="DD7" s="368">
        <v>212972</v>
      </c>
      <c r="DE7" s="356"/>
      <c r="DF7" s="356"/>
      <c r="DG7" s="356"/>
      <c r="DH7" s="356"/>
      <c r="DI7" s="356"/>
      <c r="DJ7" s="356"/>
      <c r="DK7" s="356"/>
      <c r="DL7" s="356"/>
      <c r="DM7" s="356"/>
      <c r="DN7" s="356"/>
      <c r="DO7" s="356"/>
      <c r="DP7" s="357"/>
      <c r="DQ7" s="368">
        <v>1746800</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23357</v>
      </c>
      <c r="S8" s="356"/>
      <c r="T8" s="356"/>
      <c r="U8" s="356"/>
      <c r="V8" s="356"/>
      <c r="W8" s="356"/>
      <c r="X8" s="356"/>
      <c r="Y8" s="357"/>
      <c r="Z8" s="358">
        <v>0.1</v>
      </c>
      <c r="AA8" s="358"/>
      <c r="AB8" s="358"/>
      <c r="AC8" s="358"/>
      <c r="AD8" s="359">
        <v>23357</v>
      </c>
      <c r="AE8" s="359"/>
      <c r="AF8" s="359"/>
      <c r="AG8" s="359"/>
      <c r="AH8" s="359"/>
      <c r="AI8" s="359"/>
      <c r="AJ8" s="359"/>
      <c r="AK8" s="359"/>
      <c r="AL8" s="364">
        <v>0.3</v>
      </c>
      <c r="AM8" s="365"/>
      <c r="AN8" s="365"/>
      <c r="AO8" s="366"/>
      <c r="AP8" s="361" t="s">
        <v>171</v>
      </c>
      <c r="AQ8" s="362"/>
      <c r="AR8" s="362"/>
      <c r="AS8" s="362"/>
      <c r="AT8" s="362"/>
      <c r="AU8" s="362"/>
      <c r="AV8" s="362"/>
      <c r="AW8" s="362"/>
      <c r="AX8" s="362"/>
      <c r="AY8" s="362"/>
      <c r="AZ8" s="362"/>
      <c r="BA8" s="362"/>
      <c r="BB8" s="362"/>
      <c r="BC8" s="362"/>
      <c r="BD8" s="362"/>
      <c r="BE8" s="362"/>
      <c r="BF8" s="363"/>
      <c r="BG8" s="355">
        <v>43182</v>
      </c>
      <c r="BH8" s="356"/>
      <c r="BI8" s="356"/>
      <c r="BJ8" s="356"/>
      <c r="BK8" s="356"/>
      <c r="BL8" s="356"/>
      <c r="BM8" s="356"/>
      <c r="BN8" s="357"/>
      <c r="BO8" s="358">
        <v>1.1000000000000001</v>
      </c>
      <c r="BP8" s="358"/>
      <c r="BQ8" s="358"/>
      <c r="BR8" s="358"/>
      <c r="BS8" s="359" t="s">
        <v>64</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5110179</v>
      </c>
      <c r="CS8" s="356"/>
      <c r="CT8" s="356"/>
      <c r="CU8" s="356"/>
      <c r="CV8" s="356"/>
      <c r="CW8" s="356"/>
      <c r="CX8" s="356"/>
      <c r="CY8" s="357"/>
      <c r="CZ8" s="358">
        <v>19.899999999999999</v>
      </c>
      <c r="DA8" s="358"/>
      <c r="DB8" s="358"/>
      <c r="DC8" s="358"/>
      <c r="DD8" s="368">
        <v>41980</v>
      </c>
      <c r="DE8" s="356"/>
      <c r="DF8" s="356"/>
      <c r="DG8" s="356"/>
      <c r="DH8" s="356"/>
      <c r="DI8" s="356"/>
      <c r="DJ8" s="356"/>
      <c r="DK8" s="356"/>
      <c r="DL8" s="356"/>
      <c r="DM8" s="356"/>
      <c r="DN8" s="356"/>
      <c r="DO8" s="356"/>
      <c r="DP8" s="357"/>
      <c r="DQ8" s="368">
        <v>2872750</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16621</v>
      </c>
      <c r="S9" s="356"/>
      <c r="T9" s="356"/>
      <c r="U9" s="356"/>
      <c r="V9" s="356"/>
      <c r="W9" s="356"/>
      <c r="X9" s="356"/>
      <c r="Y9" s="357"/>
      <c r="Z9" s="358">
        <v>0.1</v>
      </c>
      <c r="AA9" s="358"/>
      <c r="AB9" s="358"/>
      <c r="AC9" s="358"/>
      <c r="AD9" s="359">
        <v>16621</v>
      </c>
      <c r="AE9" s="359"/>
      <c r="AF9" s="359"/>
      <c r="AG9" s="359"/>
      <c r="AH9" s="359"/>
      <c r="AI9" s="359"/>
      <c r="AJ9" s="359"/>
      <c r="AK9" s="359"/>
      <c r="AL9" s="364">
        <v>0.2</v>
      </c>
      <c r="AM9" s="365"/>
      <c r="AN9" s="365"/>
      <c r="AO9" s="366"/>
      <c r="AP9" s="361" t="s">
        <v>174</v>
      </c>
      <c r="AQ9" s="362"/>
      <c r="AR9" s="362"/>
      <c r="AS9" s="362"/>
      <c r="AT9" s="362"/>
      <c r="AU9" s="362"/>
      <c r="AV9" s="362"/>
      <c r="AW9" s="362"/>
      <c r="AX9" s="362"/>
      <c r="AY9" s="362"/>
      <c r="AZ9" s="362"/>
      <c r="BA9" s="362"/>
      <c r="BB9" s="362"/>
      <c r="BC9" s="362"/>
      <c r="BD9" s="362"/>
      <c r="BE9" s="362"/>
      <c r="BF9" s="363"/>
      <c r="BG9" s="355">
        <v>1080954</v>
      </c>
      <c r="BH9" s="356"/>
      <c r="BI9" s="356"/>
      <c r="BJ9" s="356"/>
      <c r="BK9" s="356"/>
      <c r="BL9" s="356"/>
      <c r="BM9" s="356"/>
      <c r="BN9" s="357"/>
      <c r="BO9" s="358">
        <v>27.6</v>
      </c>
      <c r="BP9" s="358"/>
      <c r="BQ9" s="358"/>
      <c r="BR9" s="358"/>
      <c r="BS9" s="359" t="s">
        <v>64</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1966901</v>
      </c>
      <c r="CS9" s="356"/>
      <c r="CT9" s="356"/>
      <c r="CU9" s="356"/>
      <c r="CV9" s="356"/>
      <c r="CW9" s="356"/>
      <c r="CX9" s="356"/>
      <c r="CY9" s="357"/>
      <c r="CZ9" s="358">
        <v>7.7</v>
      </c>
      <c r="DA9" s="358"/>
      <c r="DB9" s="358"/>
      <c r="DC9" s="358"/>
      <c r="DD9" s="368">
        <v>30154</v>
      </c>
      <c r="DE9" s="356"/>
      <c r="DF9" s="356"/>
      <c r="DG9" s="356"/>
      <c r="DH9" s="356"/>
      <c r="DI9" s="356"/>
      <c r="DJ9" s="356"/>
      <c r="DK9" s="356"/>
      <c r="DL9" s="356"/>
      <c r="DM9" s="356"/>
      <c r="DN9" s="356"/>
      <c r="DO9" s="356"/>
      <c r="DP9" s="357"/>
      <c r="DQ9" s="368">
        <v>1777134</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64</v>
      </c>
      <c r="S10" s="356"/>
      <c r="T10" s="356"/>
      <c r="U10" s="356"/>
      <c r="V10" s="356"/>
      <c r="W10" s="356"/>
      <c r="X10" s="356"/>
      <c r="Y10" s="357"/>
      <c r="Z10" s="358" t="s">
        <v>64</v>
      </c>
      <c r="AA10" s="358"/>
      <c r="AB10" s="358"/>
      <c r="AC10" s="358"/>
      <c r="AD10" s="359" t="s">
        <v>64</v>
      </c>
      <c r="AE10" s="359"/>
      <c r="AF10" s="359"/>
      <c r="AG10" s="359"/>
      <c r="AH10" s="359"/>
      <c r="AI10" s="359"/>
      <c r="AJ10" s="359"/>
      <c r="AK10" s="359"/>
      <c r="AL10" s="364" t="s">
        <v>64</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65436</v>
      </c>
      <c r="BH10" s="356"/>
      <c r="BI10" s="356"/>
      <c r="BJ10" s="356"/>
      <c r="BK10" s="356"/>
      <c r="BL10" s="356"/>
      <c r="BM10" s="356"/>
      <c r="BN10" s="357"/>
      <c r="BO10" s="358">
        <v>1.7</v>
      </c>
      <c r="BP10" s="358"/>
      <c r="BQ10" s="358"/>
      <c r="BR10" s="358"/>
      <c r="BS10" s="359" t="s">
        <v>64</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t="s">
        <v>64</v>
      </c>
      <c r="CS10" s="356"/>
      <c r="CT10" s="356"/>
      <c r="CU10" s="356"/>
      <c r="CV10" s="356"/>
      <c r="CW10" s="356"/>
      <c r="CX10" s="356"/>
      <c r="CY10" s="357"/>
      <c r="CZ10" s="358" t="s">
        <v>64</v>
      </c>
      <c r="DA10" s="358"/>
      <c r="DB10" s="358"/>
      <c r="DC10" s="358"/>
      <c r="DD10" s="368" t="s">
        <v>64</v>
      </c>
      <c r="DE10" s="356"/>
      <c r="DF10" s="356"/>
      <c r="DG10" s="356"/>
      <c r="DH10" s="356"/>
      <c r="DI10" s="356"/>
      <c r="DJ10" s="356"/>
      <c r="DK10" s="356"/>
      <c r="DL10" s="356"/>
      <c r="DM10" s="356"/>
      <c r="DN10" s="356"/>
      <c r="DO10" s="356"/>
      <c r="DP10" s="357"/>
      <c r="DQ10" s="368" t="s">
        <v>64</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645619</v>
      </c>
      <c r="S11" s="356"/>
      <c r="T11" s="356"/>
      <c r="U11" s="356"/>
      <c r="V11" s="356"/>
      <c r="W11" s="356"/>
      <c r="X11" s="356"/>
      <c r="Y11" s="357"/>
      <c r="Z11" s="364">
        <v>2.4</v>
      </c>
      <c r="AA11" s="365"/>
      <c r="AB11" s="365"/>
      <c r="AC11" s="370"/>
      <c r="AD11" s="368">
        <v>645619</v>
      </c>
      <c r="AE11" s="356"/>
      <c r="AF11" s="356"/>
      <c r="AG11" s="356"/>
      <c r="AH11" s="356"/>
      <c r="AI11" s="356"/>
      <c r="AJ11" s="356"/>
      <c r="AK11" s="357"/>
      <c r="AL11" s="364">
        <v>8</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576147</v>
      </c>
      <c r="BH11" s="356"/>
      <c r="BI11" s="356"/>
      <c r="BJ11" s="356"/>
      <c r="BK11" s="356"/>
      <c r="BL11" s="356"/>
      <c r="BM11" s="356"/>
      <c r="BN11" s="357"/>
      <c r="BO11" s="358">
        <v>14.7</v>
      </c>
      <c r="BP11" s="358"/>
      <c r="BQ11" s="358"/>
      <c r="BR11" s="358"/>
      <c r="BS11" s="359">
        <v>162302</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295031</v>
      </c>
      <c r="CS11" s="356"/>
      <c r="CT11" s="356"/>
      <c r="CU11" s="356"/>
      <c r="CV11" s="356"/>
      <c r="CW11" s="356"/>
      <c r="CX11" s="356"/>
      <c r="CY11" s="357"/>
      <c r="CZ11" s="358">
        <v>1.2</v>
      </c>
      <c r="DA11" s="358"/>
      <c r="DB11" s="358"/>
      <c r="DC11" s="358"/>
      <c r="DD11" s="368">
        <v>50157</v>
      </c>
      <c r="DE11" s="356"/>
      <c r="DF11" s="356"/>
      <c r="DG11" s="356"/>
      <c r="DH11" s="356"/>
      <c r="DI11" s="356"/>
      <c r="DJ11" s="356"/>
      <c r="DK11" s="356"/>
      <c r="DL11" s="356"/>
      <c r="DM11" s="356"/>
      <c r="DN11" s="356"/>
      <c r="DO11" s="356"/>
      <c r="DP11" s="357"/>
      <c r="DQ11" s="368">
        <v>177570</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t="s">
        <v>64</v>
      </c>
      <c r="S12" s="356"/>
      <c r="T12" s="356"/>
      <c r="U12" s="356"/>
      <c r="V12" s="356"/>
      <c r="W12" s="356"/>
      <c r="X12" s="356"/>
      <c r="Y12" s="357"/>
      <c r="Z12" s="358" t="s">
        <v>64</v>
      </c>
      <c r="AA12" s="358"/>
      <c r="AB12" s="358"/>
      <c r="AC12" s="358"/>
      <c r="AD12" s="359" t="s">
        <v>64</v>
      </c>
      <c r="AE12" s="359"/>
      <c r="AF12" s="359"/>
      <c r="AG12" s="359"/>
      <c r="AH12" s="359"/>
      <c r="AI12" s="359"/>
      <c r="AJ12" s="359"/>
      <c r="AK12" s="359"/>
      <c r="AL12" s="364" t="s">
        <v>64</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1846600</v>
      </c>
      <c r="BH12" s="356"/>
      <c r="BI12" s="356"/>
      <c r="BJ12" s="356"/>
      <c r="BK12" s="356"/>
      <c r="BL12" s="356"/>
      <c r="BM12" s="356"/>
      <c r="BN12" s="357"/>
      <c r="BO12" s="358">
        <v>47.1</v>
      </c>
      <c r="BP12" s="358"/>
      <c r="BQ12" s="358"/>
      <c r="BR12" s="358"/>
      <c r="BS12" s="359">
        <v>122431</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5213399</v>
      </c>
      <c r="CS12" s="356"/>
      <c r="CT12" s="356"/>
      <c r="CU12" s="356"/>
      <c r="CV12" s="356"/>
      <c r="CW12" s="356"/>
      <c r="CX12" s="356"/>
      <c r="CY12" s="357"/>
      <c r="CZ12" s="358">
        <v>20.3</v>
      </c>
      <c r="DA12" s="358"/>
      <c r="DB12" s="358"/>
      <c r="DC12" s="358"/>
      <c r="DD12" s="368">
        <v>7655</v>
      </c>
      <c r="DE12" s="356"/>
      <c r="DF12" s="356"/>
      <c r="DG12" s="356"/>
      <c r="DH12" s="356"/>
      <c r="DI12" s="356"/>
      <c r="DJ12" s="356"/>
      <c r="DK12" s="356"/>
      <c r="DL12" s="356"/>
      <c r="DM12" s="356"/>
      <c r="DN12" s="356"/>
      <c r="DO12" s="356"/>
      <c r="DP12" s="357"/>
      <c r="DQ12" s="368">
        <v>5212453</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64</v>
      </c>
      <c r="S13" s="356"/>
      <c r="T13" s="356"/>
      <c r="U13" s="356"/>
      <c r="V13" s="356"/>
      <c r="W13" s="356"/>
      <c r="X13" s="356"/>
      <c r="Y13" s="357"/>
      <c r="Z13" s="358" t="s">
        <v>64</v>
      </c>
      <c r="AA13" s="358"/>
      <c r="AB13" s="358"/>
      <c r="AC13" s="358"/>
      <c r="AD13" s="359" t="s">
        <v>64</v>
      </c>
      <c r="AE13" s="359"/>
      <c r="AF13" s="359"/>
      <c r="AG13" s="359"/>
      <c r="AH13" s="359"/>
      <c r="AI13" s="359"/>
      <c r="AJ13" s="359"/>
      <c r="AK13" s="359"/>
      <c r="AL13" s="364" t="s">
        <v>64</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1842386</v>
      </c>
      <c r="BH13" s="356"/>
      <c r="BI13" s="356"/>
      <c r="BJ13" s="356"/>
      <c r="BK13" s="356"/>
      <c r="BL13" s="356"/>
      <c r="BM13" s="356"/>
      <c r="BN13" s="357"/>
      <c r="BO13" s="358">
        <v>47</v>
      </c>
      <c r="BP13" s="358"/>
      <c r="BQ13" s="358"/>
      <c r="BR13" s="358"/>
      <c r="BS13" s="359">
        <v>122431</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3725891</v>
      </c>
      <c r="CS13" s="356"/>
      <c r="CT13" s="356"/>
      <c r="CU13" s="356"/>
      <c r="CV13" s="356"/>
      <c r="CW13" s="356"/>
      <c r="CX13" s="356"/>
      <c r="CY13" s="357"/>
      <c r="CZ13" s="358">
        <v>14.5</v>
      </c>
      <c r="DA13" s="358"/>
      <c r="DB13" s="358"/>
      <c r="DC13" s="358"/>
      <c r="DD13" s="368">
        <v>3391944</v>
      </c>
      <c r="DE13" s="356"/>
      <c r="DF13" s="356"/>
      <c r="DG13" s="356"/>
      <c r="DH13" s="356"/>
      <c r="DI13" s="356"/>
      <c r="DJ13" s="356"/>
      <c r="DK13" s="356"/>
      <c r="DL13" s="356"/>
      <c r="DM13" s="356"/>
      <c r="DN13" s="356"/>
      <c r="DO13" s="356"/>
      <c r="DP13" s="357"/>
      <c r="DQ13" s="368">
        <v>703998</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v>283</v>
      </c>
      <c r="S14" s="356"/>
      <c r="T14" s="356"/>
      <c r="U14" s="356"/>
      <c r="V14" s="356"/>
      <c r="W14" s="356"/>
      <c r="X14" s="356"/>
      <c r="Y14" s="357"/>
      <c r="Z14" s="358">
        <v>0</v>
      </c>
      <c r="AA14" s="358"/>
      <c r="AB14" s="358"/>
      <c r="AC14" s="358"/>
      <c r="AD14" s="359">
        <v>283</v>
      </c>
      <c r="AE14" s="359"/>
      <c r="AF14" s="359"/>
      <c r="AG14" s="359"/>
      <c r="AH14" s="359"/>
      <c r="AI14" s="359"/>
      <c r="AJ14" s="359"/>
      <c r="AK14" s="359"/>
      <c r="AL14" s="364">
        <v>0</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118525</v>
      </c>
      <c r="BH14" s="356"/>
      <c r="BI14" s="356"/>
      <c r="BJ14" s="356"/>
      <c r="BK14" s="356"/>
      <c r="BL14" s="356"/>
      <c r="BM14" s="356"/>
      <c r="BN14" s="357"/>
      <c r="BO14" s="358">
        <v>3</v>
      </c>
      <c r="BP14" s="358"/>
      <c r="BQ14" s="358"/>
      <c r="BR14" s="358"/>
      <c r="BS14" s="359" t="s">
        <v>64</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789069</v>
      </c>
      <c r="CS14" s="356"/>
      <c r="CT14" s="356"/>
      <c r="CU14" s="356"/>
      <c r="CV14" s="356"/>
      <c r="CW14" s="356"/>
      <c r="CX14" s="356"/>
      <c r="CY14" s="357"/>
      <c r="CZ14" s="358">
        <v>3.1</v>
      </c>
      <c r="DA14" s="358"/>
      <c r="DB14" s="358"/>
      <c r="DC14" s="358"/>
      <c r="DD14" s="368">
        <v>295949</v>
      </c>
      <c r="DE14" s="356"/>
      <c r="DF14" s="356"/>
      <c r="DG14" s="356"/>
      <c r="DH14" s="356"/>
      <c r="DI14" s="356"/>
      <c r="DJ14" s="356"/>
      <c r="DK14" s="356"/>
      <c r="DL14" s="356"/>
      <c r="DM14" s="356"/>
      <c r="DN14" s="356"/>
      <c r="DO14" s="356"/>
      <c r="DP14" s="357"/>
      <c r="DQ14" s="368">
        <v>512101</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64</v>
      </c>
      <c r="S15" s="356"/>
      <c r="T15" s="356"/>
      <c r="U15" s="356"/>
      <c r="V15" s="356"/>
      <c r="W15" s="356"/>
      <c r="X15" s="356"/>
      <c r="Y15" s="357"/>
      <c r="Z15" s="358" t="s">
        <v>64</v>
      </c>
      <c r="AA15" s="358"/>
      <c r="AB15" s="358"/>
      <c r="AC15" s="358"/>
      <c r="AD15" s="359" t="s">
        <v>64</v>
      </c>
      <c r="AE15" s="359"/>
      <c r="AF15" s="359"/>
      <c r="AG15" s="359"/>
      <c r="AH15" s="359"/>
      <c r="AI15" s="359"/>
      <c r="AJ15" s="359"/>
      <c r="AK15" s="359"/>
      <c r="AL15" s="364" t="s">
        <v>64</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189052</v>
      </c>
      <c r="BH15" s="356"/>
      <c r="BI15" s="356"/>
      <c r="BJ15" s="356"/>
      <c r="BK15" s="356"/>
      <c r="BL15" s="356"/>
      <c r="BM15" s="356"/>
      <c r="BN15" s="357"/>
      <c r="BO15" s="358">
        <v>4.8</v>
      </c>
      <c r="BP15" s="358"/>
      <c r="BQ15" s="358"/>
      <c r="BR15" s="358"/>
      <c r="BS15" s="359" t="s">
        <v>64</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5206591</v>
      </c>
      <c r="CS15" s="356"/>
      <c r="CT15" s="356"/>
      <c r="CU15" s="356"/>
      <c r="CV15" s="356"/>
      <c r="CW15" s="356"/>
      <c r="CX15" s="356"/>
      <c r="CY15" s="357"/>
      <c r="CZ15" s="358">
        <v>20.3</v>
      </c>
      <c r="DA15" s="358"/>
      <c r="DB15" s="358"/>
      <c r="DC15" s="358"/>
      <c r="DD15" s="368">
        <v>3697197</v>
      </c>
      <c r="DE15" s="356"/>
      <c r="DF15" s="356"/>
      <c r="DG15" s="356"/>
      <c r="DH15" s="356"/>
      <c r="DI15" s="356"/>
      <c r="DJ15" s="356"/>
      <c r="DK15" s="356"/>
      <c r="DL15" s="356"/>
      <c r="DM15" s="356"/>
      <c r="DN15" s="356"/>
      <c r="DO15" s="356"/>
      <c r="DP15" s="357"/>
      <c r="DQ15" s="368">
        <v>1711816</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8159</v>
      </c>
      <c r="S16" s="356"/>
      <c r="T16" s="356"/>
      <c r="U16" s="356"/>
      <c r="V16" s="356"/>
      <c r="W16" s="356"/>
      <c r="X16" s="356"/>
      <c r="Y16" s="357"/>
      <c r="Z16" s="358">
        <v>0</v>
      </c>
      <c r="AA16" s="358"/>
      <c r="AB16" s="358"/>
      <c r="AC16" s="358"/>
      <c r="AD16" s="359">
        <v>8159</v>
      </c>
      <c r="AE16" s="359"/>
      <c r="AF16" s="359"/>
      <c r="AG16" s="359"/>
      <c r="AH16" s="359"/>
      <c r="AI16" s="359"/>
      <c r="AJ16" s="359"/>
      <c r="AK16" s="359"/>
      <c r="AL16" s="364">
        <v>0.1</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64</v>
      </c>
      <c r="BH16" s="356"/>
      <c r="BI16" s="356"/>
      <c r="BJ16" s="356"/>
      <c r="BK16" s="356"/>
      <c r="BL16" s="356"/>
      <c r="BM16" s="356"/>
      <c r="BN16" s="357"/>
      <c r="BO16" s="358" t="s">
        <v>64</v>
      </c>
      <c r="BP16" s="358"/>
      <c r="BQ16" s="358"/>
      <c r="BR16" s="358"/>
      <c r="BS16" s="359" t="s">
        <v>64</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v>3142</v>
      </c>
      <c r="CS16" s="356"/>
      <c r="CT16" s="356"/>
      <c r="CU16" s="356"/>
      <c r="CV16" s="356"/>
      <c r="CW16" s="356"/>
      <c r="CX16" s="356"/>
      <c r="CY16" s="357"/>
      <c r="CZ16" s="358">
        <v>0</v>
      </c>
      <c r="DA16" s="358"/>
      <c r="DB16" s="358"/>
      <c r="DC16" s="358"/>
      <c r="DD16" s="368" t="s">
        <v>64</v>
      </c>
      <c r="DE16" s="356"/>
      <c r="DF16" s="356"/>
      <c r="DG16" s="356"/>
      <c r="DH16" s="356"/>
      <c r="DI16" s="356"/>
      <c r="DJ16" s="356"/>
      <c r="DK16" s="356"/>
      <c r="DL16" s="356"/>
      <c r="DM16" s="356"/>
      <c r="DN16" s="356"/>
      <c r="DO16" s="356"/>
      <c r="DP16" s="357"/>
      <c r="DQ16" s="368">
        <v>1324</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49611</v>
      </c>
      <c r="S17" s="356"/>
      <c r="T17" s="356"/>
      <c r="U17" s="356"/>
      <c r="V17" s="356"/>
      <c r="W17" s="356"/>
      <c r="X17" s="356"/>
      <c r="Y17" s="357"/>
      <c r="Z17" s="358">
        <v>0.2</v>
      </c>
      <c r="AA17" s="358"/>
      <c r="AB17" s="358"/>
      <c r="AC17" s="358"/>
      <c r="AD17" s="359">
        <v>49611</v>
      </c>
      <c r="AE17" s="359"/>
      <c r="AF17" s="359"/>
      <c r="AG17" s="359"/>
      <c r="AH17" s="359"/>
      <c r="AI17" s="359"/>
      <c r="AJ17" s="359"/>
      <c r="AK17" s="359"/>
      <c r="AL17" s="364">
        <v>0.6</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64</v>
      </c>
      <c r="BH17" s="356"/>
      <c r="BI17" s="356"/>
      <c r="BJ17" s="356"/>
      <c r="BK17" s="356"/>
      <c r="BL17" s="356"/>
      <c r="BM17" s="356"/>
      <c r="BN17" s="357"/>
      <c r="BO17" s="358" t="s">
        <v>64</v>
      </c>
      <c r="BP17" s="358"/>
      <c r="BQ17" s="358"/>
      <c r="BR17" s="358"/>
      <c r="BS17" s="359" t="s">
        <v>64</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1088484</v>
      </c>
      <c r="CS17" s="356"/>
      <c r="CT17" s="356"/>
      <c r="CU17" s="356"/>
      <c r="CV17" s="356"/>
      <c r="CW17" s="356"/>
      <c r="CX17" s="356"/>
      <c r="CY17" s="357"/>
      <c r="CZ17" s="358">
        <v>4.2</v>
      </c>
      <c r="DA17" s="358"/>
      <c r="DB17" s="358"/>
      <c r="DC17" s="358"/>
      <c r="DD17" s="368" t="s">
        <v>64</v>
      </c>
      <c r="DE17" s="356"/>
      <c r="DF17" s="356"/>
      <c r="DG17" s="356"/>
      <c r="DH17" s="356"/>
      <c r="DI17" s="356"/>
      <c r="DJ17" s="356"/>
      <c r="DK17" s="356"/>
      <c r="DL17" s="356"/>
      <c r="DM17" s="356"/>
      <c r="DN17" s="356"/>
      <c r="DO17" s="356"/>
      <c r="DP17" s="357"/>
      <c r="DQ17" s="368">
        <v>1088484</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17740</v>
      </c>
      <c r="S18" s="356"/>
      <c r="T18" s="356"/>
      <c r="U18" s="356"/>
      <c r="V18" s="356"/>
      <c r="W18" s="356"/>
      <c r="X18" s="356"/>
      <c r="Y18" s="357"/>
      <c r="Z18" s="358">
        <v>0.1</v>
      </c>
      <c r="AA18" s="358"/>
      <c r="AB18" s="358"/>
      <c r="AC18" s="358"/>
      <c r="AD18" s="359">
        <v>17740</v>
      </c>
      <c r="AE18" s="359"/>
      <c r="AF18" s="359"/>
      <c r="AG18" s="359"/>
      <c r="AH18" s="359"/>
      <c r="AI18" s="359"/>
      <c r="AJ18" s="359"/>
      <c r="AK18" s="359"/>
      <c r="AL18" s="364">
        <v>0.2</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64</v>
      </c>
      <c r="BH18" s="356"/>
      <c r="BI18" s="356"/>
      <c r="BJ18" s="356"/>
      <c r="BK18" s="356"/>
      <c r="BL18" s="356"/>
      <c r="BM18" s="356"/>
      <c r="BN18" s="357"/>
      <c r="BO18" s="358" t="s">
        <v>64</v>
      </c>
      <c r="BP18" s="358"/>
      <c r="BQ18" s="358"/>
      <c r="BR18" s="358"/>
      <c r="BS18" s="359" t="s">
        <v>64</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t="s">
        <v>64</v>
      </c>
      <c r="CS18" s="356"/>
      <c r="CT18" s="356"/>
      <c r="CU18" s="356"/>
      <c r="CV18" s="356"/>
      <c r="CW18" s="356"/>
      <c r="CX18" s="356"/>
      <c r="CY18" s="357"/>
      <c r="CZ18" s="358" t="s">
        <v>64</v>
      </c>
      <c r="DA18" s="358"/>
      <c r="DB18" s="358"/>
      <c r="DC18" s="358"/>
      <c r="DD18" s="368" t="s">
        <v>64</v>
      </c>
      <c r="DE18" s="356"/>
      <c r="DF18" s="356"/>
      <c r="DG18" s="356"/>
      <c r="DH18" s="356"/>
      <c r="DI18" s="356"/>
      <c r="DJ18" s="356"/>
      <c r="DK18" s="356"/>
      <c r="DL18" s="356"/>
      <c r="DM18" s="356"/>
      <c r="DN18" s="356"/>
      <c r="DO18" s="356"/>
      <c r="DP18" s="357"/>
      <c r="DQ18" s="368" t="s">
        <v>64</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16454</v>
      </c>
      <c r="S19" s="356"/>
      <c r="T19" s="356"/>
      <c r="U19" s="356"/>
      <c r="V19" s="356"/>
      <c r="W19" s="356"/>
      <c r="X19" s="356"/>
      <c r="Y19" s="357"/>
      <c r="Z19" s="358">
        <v>0.1</v>
      </c>
      <c r="AA19" s="358"/>
      <c r="AB19" s="358"/>
      <c r="AC19" s="358"/>
      <c r="AD19" s="359">
        <v>16454</v>
      </c>
      <c r="AE19" s="359"/>
      <c r="AF19" s="359"/>
      <c r="AG19" s="359"/>
      <c r="AH19" s="359"/>
      <c r="AI19" s="359"/>
      <c r="AJ19" s="359"/>
      <c r="AK19" s="359"/>
      <c r="AL19" s="364">
        <v>0.2</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v>835</v>
      </c>
      <c r="BH19" s="356"/>
      <c r="BI19" s="356"/>
      <c r="BJ19" s="356"/>
      <c r="BK19" s="356"/>
      <c r="BL19" s="356"/>
      <c r="BM19" s="356"/>
      <c r="BN19" s="357"/>
      <c r="BO19" s="358">
        <v>0</v>
      </c>
      <c r="BP19" s="358"/>
      <c r="BQ19" s="358"/>
      <c r="BR19" s="358"/>
      <c r="BS19" s="359" t="s">
        <v>64</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64</v>
      </c>
      <c r="CS19" s="356"/>
      <c r="CT19" s="356"/>
      <c r="CU19" s="356"/>
      <c r="CV19" s="356"/>
      <c r="CW19" s="356"/>
      <c r="CX19" s="356"/>
      <c r="CY19" s="357"/>
      <c r="CZ19" s="358" t="s">
        <v>64</v>
      </c>
      <c r="DA19" s="358"/>
      <c r="DB19" s="358"/>
      <c r="DC19" s="358"/>
      <c r="DD19" s="368" t="s">
        <v>64</v>
      </c>
      <c r="DE19" s="356"/>
      <c r="DF19" s="356"/>
      <c r="DG19" s="356"/>
      <c r="DH19" s="356"/>
      <c r="DI19" s="356"/>
      <c r="DJ19" s="356"/>
      <c r="DK19" s="356"/>
      <c r="DL19" s="356"/>
      <c r="DM19" s="356"/>
      <c r="DN19" s="356"/>
      <c r="DO19" s="356"/>
      <c r="DP19" s="357"/>
      <c r="DQ19" s="368" t="s">
        <v>64</v>
      </c>
      <c r="DR19" s="356"/>
      <c r="DS19" s="356"/>
      <c r="DT19" s="356"/>
      <c r="DU19" s="356"/>
      <c r="DV19" s="356"/>
      <c r="DW19" s="356"/>
      <c r="DX19" s="356"/>
      <c r="DY19" s="356"/>
      <c r="DZ19" s="356"/>
      <c r="EA19" s="356"/>
      <c r="EB19" s="356"/>
      <c r="EC19" s="369"/>
    </row>
    <row r="20" spans="2:133" ht="11.25" customHeight="1" x14ac:dyDescent="0.15">
      <c r="B20" s="371" t="s">
        <v>206</v>
      </c>
      <c r="C20" s="372"/>
      <c r="D20" s="372"/>
      <c r="E20" s="372"/>
      <c r="F20" s="372"/>
      <c r="G20" s="372"/>
      <c r="H20" s="372"/>
      <c r="I20" s="372"/>
      <c r="J20" s="372"/>
      <c r="K20" s="372"/>
      <c r="L20" s="372"/>
      <c r="M20" s="372"/>
      <c r="N20" s="372"/>
      <c r="O20" s="372"/>
      <c r="P20" s="372"/>
      <c r="Q20" s="373"/>
      <c r="R20" s="355">
        <v>1286</v>
      </c>
      <c r="S20" s="356"/>
      <c r="T20" s="356"/>
      <c r="U20" s="356"/>
      <c r="V20" s="356"/>
      <c r="W20" s="356"/>
      <c r="X20" s="356"/>
      <c r="Y20" s="357"/>
      <c r="Z20" s="358">
        <v>0</v>
      </c>
      <c r="AA20" s="358"/>
      <c r="AB20" s="358"/>
      <c r="AC20" s="358"/>
      <c r="AD20" s="359">
        <v>1286</v>
      </c>
      <c r="AE20" s="359"/>
      <c r="AF20" s="359"/>
      <c r="AG20" s="359"/>
      <c r="AH20" s="359"/>
      <c r="AI20" s="359"/>
      <c r="AJ20" s="359"/>
      <c r="AK20" s="359"/>
      <c r="AL20" s="364">
        <v>0</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v>835</v>
      </c>
      <c r="BH20" s="356"/>
      <c r="BI20" s="356"/>
      <c r="BJ20" s="356"/>
      <c r="BK20" s="356"/>
      <c r="BL20" s="356"/>
      <c r="BM20" s="356"/>
      <c r="BN20" s="357"/>
      <c r="BO20" s="358">
        <v>0</v>
      </c>
      <c r="BP20" s="358"/>
      <c r="BQ20" s="358"/>
      <c r="BR20" s="358"/>
      <c r="BS20" s="359" t="s">
        <v>64</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25652518</v>
      </c>
      <c r="CS20" s="356"/>
      <c r="CT20" s="356"/>
      <c r="CU20" s="356"/>
      <c r="CV20" s="356"/>
      <c r="CW20" s="356"/>
      <c r="CX20" s="356"/>
      <c r="CY20" s="357"/>
      <c r="CZ20" s="358">
        <v>100</v>
      </c>
      <c r="DA20" s="358"/>
      <c r="DB20" s="358"/>
      <c r="DC20" s="358"/>
      <c r="DD20" s="368">
        <v>7728008</v>
      </c>
      <c r="DE20" s="356"/>
      <c r="DF20" s="356"/>
      <c r="DG20" s="356"/>
      <c r="DH20" s="356"/>
      <c r="DI20" s="356"/>
      <c r="DJ20" s="356"/>
      <c r="DK20" s="356"/>
      <c r="DL20" s="356"/>
      <c r="DM20" s="356"/>
      <c r="DN20" s="356"/>
      <c r="DO20" s="356"/>
      <c r="DP20" s="357"/>
      <c r="DQ20" s="368">
        <v>15970438</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3937892</v>
      </c>
      <c r="S21" s="356"/>
      <c r="T21" s="356"/>
      <c r="U21" s="356"/>
      <c r="V21" s="356"/>
      <c r="W21" s="356"/>
      <c r="X21" s="356"/>
      <c r="Y21" s="357"/>
      <c r="Z21" s="358">
        <v>14.9</v>
      </c>
      <c r="AA21" s="358"/>
      <c r="AB21" s="358"/>
      <c r="AC21" s="358"/>
      <c r="AD21" s="359">
        <v>3247343</v>
      </c>
      <c r="AE21" s="359"/>
      <c r="AF21" s="359"/>
      <c r="AG21" s="359"/>
      <c r="AH21" s="359"/>
      <c r="AI21" s="359"/>
      <c r="AJ21" s="359"/>
      <c r="AK21" s="359"/>
      <c r="AL21" s="364">
        <v>40</v>
      </c>
      <c r="AM21" s="365"/>
      <c r="AN21" s="365"/>
      <c r="AO21" s="366"/>
      <c r="AP21" s="361" t="s">
        <v>210</v>
      </c>
      <c r="AQ21" s="374"/>
      <c r="AR21" s="374"/>
      <c r="AS21" s="374"/>
      <c r="AT21" s="374"/>
      <c r="AU21" s="374"/>
      <c r="AV21" s="374"/>
      <c r="AW21" s="374"/>
      <c r="AX21" s="374"/>
      <c r="AY21" s="374"/>
      <c r="AZ21" s="374"/>
      <c r="BA21" s="374"/>
      <c r="BB21" s="374"/>
      <c r="BC21" s="374"/>
      <c r="BD21" s="374"/>
      <c r="BE21" s="374"/>
      <c r="BF21" s="375"/>
      <c r="BG21" s="355">
        <v>835</v>
      </c>
      <c r="BH21" s="356"/>
      <c r="BI21" s="356"/>
      <c r="BJ21" s="356"/>
      <c r="BK21" s="356"/>
      <c r="BL21" s="356"/>
      <c r="BM21" s="356"/>
      <c r="BN21" s="357"/>
      <c r="BO21" s="358">
        <v>0</v>
      </c>
      <c r="BP21" s="358"/>
      <c r="BQ21" s="358"/>
      <c r="BR21" s="358"/>
      <c r="BS21" s="359" t="s">
        <v>64</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x14ac:dyDescent="0.15">
      <c r="B22" s="361" t="s">
        <v>211</v>
      </c>
      <c r="C22" s="362"/>
      <c r="D22" s="362"/>
      <c r="E22" s="362"/>
      <c r="F22" s="362"/>
      <c r="G22" s="362"/>
      <c r="H22" s="362"/>
      <c r="I22" s="362"/>
      <c r="J22" s="362"/>
      <c r="K22" s="362"/>
      <c r="L22" s="362"/>
      <c r="M22" s="362"/>
      <c r="N22" s="362"/>
      <c r="O22" s="362"/>
      <c r="P22" s="362"/>
      <c r="Q22" s="363"/>
      <c r="R22" s="355">
        <v>3247343</v>
      </c>
      <c r="S22" s="356"/>
      <c r="T22" s="356"/>
      <c r="U22" s="356"/>
      <c r="V22" s="356"/>
      <c r="W22" s="356"/>
      <c r="X22" s="356"/>
      <c r="Y22" s="357"/>
      <c r="Z22" s="358">
        <v>12.3</v>
      </c>
      <c r="AA22" s="358"/>
      <c r="AB22" s="358"/>
      <c r="AC22" s="358"/>
      <c r="AD22" s="359">
        <v>3247343</v>
      </c>
      <c r="AE22" s="359"/>
      <c r="AF22" s="359"/>
      <c r="AG22" s="359"/>
      <c r="AH22" s="359"/>
      <c r="AI22" s="359"/>
      <c r="AJ22" s="359"/>
      <c r="AK22" s="359"/>
      <c r="AL22" s="364">
        <v>40</v>
      </c>
      <c r="AM22" s="365"/>
      <c r="AN22" s="365"/>
      <c r="AO22" s="366"/>
      <c r="AP22" s="361" t="s">
        <v>212</v>
      </c>
      <c r="AQ22" s="374"/>
      <c r="AR22" s="374"/>
      <c r="AS22" s="374"/>
      <c r="AT22" s="374"/>
      <c r="AU22" s="374"/>
      <c r="AV22" s="374"/>
      <c r="AW22" s="374"/>
      <c r="AX22" s="374"/>
      <c r="AY22" s="374"/>
      <c r="AZ22" s="374"/>
      <c r="BA22" s="374"/>
      <c r="BB22" s="374"/>
      <c r="BC22" s="374"/>
      <c r="BD22" s="374"/>
      <c r="BE22" s="374"/>
      <c r="BF22" s="375"/>
      <c r="BG22" s="355" t="s">
        <v>64</v>
      </c>
      <c r="BH22" s="356"/>
      <c r="BI22" s="356"/>
      <c r="BJ22" s="356"/>
      <c r="BK22" s="356"/>
      <c r="BL22" s="356"/>
      <c r="BM22" s="356"/>
      <c r="BN22" s="357"/>
      <c r="BO22" s="358" t="s">
        <v>64</v>
      </c>
      <c r="BP22" s="358"/>
      <c r="BQ22" s="358"/>
      <c r="BR22" s="358"/>
      <c r="BS22" s="359" t="s">
        <v>64</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690549</v>
      </c>
      <c r="S23" s="356"/>
      <c r="T23" s="356"/>
      <c r="U23" s="356"/>
      <c r="V23" s="356"/>
      <c r="W23" s="356"/>
      <c r="X23" s="356"/>
      <c r="Y23" s="357"/>
      <c r="Z23" s="358">
        <v>2.6</v>
      </c>
      <c r="AA23" s="358"/>
      <c r="AB23" s="358"/>
      <c r="AC23" s="358"/>
      <c r="AD23" s="359" t="s">
        <v>64</v>
      </c>
      <c r="AE23" s="359"/>
      <c r="AF23" s="359"/>
      <c r="AG23" s="359"/>
      <c r="AH23" s="359"/>
      <c r="AI23" s="359"/>
      <c r="AJ23" s="359"/>
      <c r="AK23" s="359"/>
      <c r="AL23" s="364" t="s">
        <v>64</v>
      </c>
      <c r="AM23" s="365"/>
      <c r="AN23" s="365"/>
      <c r="AO23" s="366"/>
      <c r="AP23" s="361" t="s">
        <v>215</v>
      </c>
      <c r="AQ23" s="374"/>
      <c r="AR23" s="374"/>
      <c r="AS23" s="374"/>
      <c r="AT23" s="374"/>
      <c r="AU23" s="374"/>
      <c r="AV23" s="374"/>
      <c r="AW23" s="374"/>
      <c r="AX23" s="374"/>
      <c r="AY23" s="374"/>
      <c r="AZ23" s="374"/>
      <c r="BA23" s="374"/>
      <c r="BB23" s="374"/>
      <c r="BC23" s="374"/>
      <c r="BD23" s="374"/>
      <c r="BE23" s="374"/>
      <c r="BF23" s="375"/>
      <c r="BG23" s="355" t="s">
        <v>64</v>
      </c>
      <c r="BH23" s="356"/>
      <c r="BI23" s="356"/>
      <c r="BJ23" s="356"/>
      <c r="BK23" s="356"/>
      <c r="BL23" s="356"/>
      <c r="BM23" s="356"/>
      <c r="BN23" s="357"/>
      <c r="BO23" s="358" t="s">
        <v>64</v>
      </c>
      <c r="BP23" s="358"/>
      <c r="BQ23" s="358"/>
      <c r="BR23" s="358"/>
      <c r="BS23" s="359" t="s">
        <v>64</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t="s">
        <v>64</v>
      </c>
      <c r="S24" s="356"/>
      <c r="T24" s="356"/>
      <c r="U24" s="356"/>
      <c r="V24" s="356"/>
      <c r="W24" s="356"/>
      <c r="X24" s="356"/>
      <c r="Y24" s="357"/>
      <c r="Z24" s="358" t="s">
        <v>64</v>
      </c>
      <c r="AA24" s="358"/>
      <c r="AB24" s="358"/>
      <c r="AC24" s="358"/>
      <c r="AD24" s="359" t="s">
        <v>64</v>
      </c>
      <c r="AE24" s="359"/>
      <c r="AF24" s="359"/>
      <c r="AG24" s="359"/>
      <c r="AH24" s="359"/>
      <c r="AI24" s="359"/>
      <c r="AJ24" s="359"/>
      <c r="AK24" s="359"/>
      <c r="AL24" s="364" t="s">
        <v>64</v>
      </c>
      <c r="AM24" s="365"/>
      <c r="AN24" s="365"/>
      <c r="AO24" s="366"/>
      <c r="AP24" s="361" t="s">
        <v>222</v>
      </c>
      <c r="AQ24" s="374"/>
      <c r="AR24" s="374"/>
      <c r="AS24" s="374"/>
      <c r="AT24" s="374"/>
      <c r="AU24" s="374"/>
      <c r="AV24" s="374"/>
      <c r="AW24" s="374"/>
      <c r="AX24" s="374"/>
      <c r="AY24" s="374"/>
      <c r="AZ24" s="374"/>
      <c r="BA24" s="374"/>
      <c r="BB24" s="374"/>
      <c r="BC24" s="374"/>
      <c r="BD24" s="374"/>
      <c r="BE24" s="374"/>
      <c r="BF24" s="375"/>
      <c r="BG24" s="355" t="s">
        <v>64</v>
      </c>
      <c r="BH24" s="356"/>
      <c r="BI24" s="356"/>
      <c r="BJ24" s="356"/>
      <c r="BK24" s="356"/>
      <c r="BL24" s="356"/>
      <c r="BM24" s="356"/>
      <c r="BN24" s="357"/>
      <c r="BO24" s="358" t="s">
        <v>64</v>
      </c>
      <c r="BP24" s="358"/>
      <c r="BQ24" s="358"/>
      <c r="BR24" s="358"/>
      <c r="BS24" s="359" t="s">
        <v>64</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6236374</v>
      </c>
      <c r="CS24" s="348"/>
      <c r="CT24" s="348"/>
      <c r="CU24" s="348"/>
      <c r="CV24" s="348"/>
      <c r="CW24" s="348"/>
      <c r="CX24" s="348"/>
      <c r="CY24" s="349"/>
      <c r="CZ24" s="352">
        <v>24.3</v>
      </c>
      <c r="DA24" s="353"/>
      <c r="DB24" s="353"/>
      <c r="DC24" s="367"/>
      <c r="DD24" s="388">
        <v>4443581</v>
      </c>
      <c r="DE24" s="348"/>
      <c r="DF24" s="348"/>
      <c r="DG24" s="348"/>
      <c r="DH24" s="348"/>
      <c r="DI24" s="348"/>
      <c r="DJ24" s="348"/>
      <c r="DK24" s="349"/>
      <c r="DL24" s="388">
        <v>4318636</v>
      </c>
      <c r="DM24" s="348"/>
      <c r="DN24" s="348"/>
      <c r="DO24" s="348"/>
      <c r="DP24" s="348"/>
      <c r="DQ24" s="348"/>
      <c r="DR24" s="348"/>
      <c r="DS24" s="348"/>
      <c r="DT24" s="348"/>
      <c r="DU24" s="348"/>
      <c r="DV24" s="349"/>
      <c r="DW24" s="352">
        <v>52.4</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v>8738475</v>
      </c>
      <c r="S25" s="356"/>
      <c r="T25" s="356"/>
      <c r="U25" s="356"/>
      <c r="V25" s="356"/>
      <c r="W25" s="356"/>
      <c r="X25" s="356"/>
      <c r="Y25" s="357"/>
      <c r="Z25" s="358">
        <v>33.1</v>
      </c>
      <c r="AA25" s="358"/>
      <c r="AB25" s="358"/>
      <c r="AC25" s="358"/>
      <c r="AD25" s="359">
        <v>8047926</v>
      </c>
      <c r="AE25" s="359"/>
      <c r="AF25" s="359"/>
      <c r="AG25" s="359"/>
      <c r="AH25" s="359"/>
      <c r="AI25" s="359"/>
      <c r="AJ25" s="359"/>
      <c r="AK25" s="359"/>
      <c r="AL25" s="364">
        <v>99.2</v>
      </c>
      <c r="AM25" s="365"/>
      <c r="AN25" s="365"/>
      <c r="AO25" s="366"/>
      <c r="AP25" s="361" t="s">
        <v>225</v>
      </c>
      <c r="AQ25" s="374"/>
      <c r="AR25" s="374"/>
      <c r="AS25" s="374"/>
      <c r="AT25" s="374"/>
      <c r="AU25" s="374"/>
      <c r="AV25" s="374"/>
      <c r="AW25" s="374"/>
      <c r="AX25" s="374"/>
      <c r="AY25" s="374"/>
      <c r="AZ25" s="374"/>
      <c r="BA25" s="374"/>
      <c r="BB25" s="374"/>
      <c r="BC25" s="374"/>
      <c r="BD25" s="374"/>
      <c r="BE25" s="374"/>
      <c r="BF25" s="375"/>
      <c r="BG25" s="355" t="s">
        <v>64</v>
      </c>
      <c r="BH25" s="356"/>
      <c r="BI25" s="356"/>
      <c r="BJ25" s="356"/>
      <c r="BK25" s="356"/>
      <c r="BL25" s="356"/>
      <c r="BM25" s="356"/>
      <c r="BN25" s="357"/>
      <c r="BO25" s="358" t="s">
        <v>64</v>
      </c>
      <c r="BP25" s="358"/>
      <c r="BQ25" s="358"/>
      <c r="BR25" s="358"/>
      <c r="BS25" s="359" t="s">
        <v>64</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2757704</v>
      </c>
      <c r="CS25" s="389"/>
      <c r="CT25" s="389"/>
      <c r="CU25" s="389"/>
      <c r="CV25" s="389"/>
      <c r="CW25" s="389"/>
      <c r="CX25" s="389"/>
      <c r="CY25" s="390"/>
      <c r="CZ25" s="364">
        <v>10.8</v>
      </c>
      <c r="DA25" s="391"/>
      <c r="DB25" s="391"/>
      <c r="DC25" s="392"/>
      <c r="DD25" s="368">
        <v>2568316</v>
      </c>
      <c r="DE25" s="389"/>
      <c r="DF25" s="389"/>
      <c r="DG25" s="389"/>
      <c r="DH25" s="389"/>
      <c r="DI25" s="389"/>
      <c r="DJ25" s="389"/>
      <c r="DK25" s="390"/>
      <c r="DL25" s="368">
        <v>2469687</v>
      </c>
      <c r="DM25" s="389"/>
      <c r="DN25" s="389"/>
      <c r="DO25" s="389"/>
      <c r="DP25" s="389"/>
      <c r="DQ25" s="389"/>
      <c r="DR25" s="389"/>
      <c r="DS25" s="389"/>
      <c r="DT25" s="389"/>
      <c r="DU25" s="389"/>
      <c r="DV25" s="390"/>
      <c r="DW25" s="364">
        <v>30</v>
      </c>
      <c r="DX25" s="391"/>
      <c r="DY25" s="391"/>
      <c r="DZ25" s="391"/>
      <c r="EA25" s="391"/>
      <c r="EB25" s="391"/>
      <c r="EC25" s="393"/>
    </row>
    <row r="26" spans="2:133" ht="11.25" customHeight="1" x14ac:dyDescent="0.15">
      <c r="B26" s="361" t="s">
        <v>227</v>
      </c>
      <c r="C26" s="362"/>
      <c r="D26" s="362"/>
      <c r="E26" s="362"/>
      <c r="F26" s="362"/>
      <c r="G26" s="362"/>
      <c r="H26" s="362"/>
      <c r="I26" s="362"/>
      <c r="J26" s="362"/>
      <c r="K26" s="362"/>
      <c r="L26" s="362"/>
      <c r="M26" s="362"/>
      <c r="N26" s="362"/>
      <c r="O26" s="362"/>
      <c r="P26" s="362"/>
      <c r="Q26" s="363"/>
      <c r="R26" s="355">
        <v>1441</v>
      </c>
      <c r="S26" s="356"/>
      <c r="T26" s="356"/>
      <c r="U26" s="356"/>
      <c r="V26" s="356"/>
      <c r="W26" s="356"/>
      <c r="X26" s="356"/>
      <c r="Y26" s="357"/>
      <c r="Z26" s="358">
        <v>0</v>
      </c>
      <c r="AA26" s="358"/>
      <c r="AB26" s="358"/>
      <c r="AC26" s="358"/>
      <c r="AD26" s="359">
        <v>1441</v>
      </c>
      <c r="AE26" s="359"/>
      <c r="AF26" s="359"/>
      <c r="AG26" s="359"/>
      <c r="AH26" s="359"/>
      <c r="AI26" s="359"/>
      <c r="AJ26" s="359"/>
      <c r="AK26" s="359"/>
      <c r="AL26" s="364">
        <v>0</v>
      </c>
      <c r="AM26" s="365"/>
      <c r="AN26" s="365"/>
      <c r="AO26" s="366"/>
      <c r="AP26" s="361" t="s">
        <v>228</v>
      </c>
      <c r="AQ26" s="374"/>
      <c r="AR26" s="374"/>
      <c r="AS26" s="374"/>
      <c r="AT26" s="374"/>
      <c r="AU26" s="374"/>
      <c r="AV26" s="374"/>
      <c r="AW26" s="374"/>
      <c r="AX26" s="374"/>
      <c r="AY26" s="374"/>
      <c r="AZ26" s="374"/>
      <c r="BA26" s="374"/>
      <c r="BB26" s="374"/>
      <c r="BC26" s="374"/>
      <c r="BD26" s="374"/>
      <c r="BE26" s="374"/>
      <c r="BF26" s="375"/>
      <c r="BG26" s="355" t="s">
        <v>64</v>
      </c>
      <c r="BH26" s="356"/>
      <c r="BI26" s="356"/>
      <c r="BJ26" s="356"/>
      <c r="BK26" s="356"/>
      <c r="BL26" s="356"/>
      <c r="BM26" s="356"/>
      <c r="BN26" s="357"/>
      <c r="BO26" s="358" t="s">
        <v>64</v>
      </c>
      <c r="BP26" s="358"/>
      <c r="BQ26" s="358"/>
      <c r="BR26" s="358"/>
      <c r="BS26" s="359" t="s">
        <v>64</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1602583</v>
      </c>
      <c r="CS26" s="356"/>
      <c r="CT26" s="356"/>
      <c r="CU26" s="356"/>
      <c r="CV26" s="356"/>
      <c r="CW26" s="356"/>
      <c r="CX26" s="356"/>
      <c r="CY26" s="357"/>
      <c r="CZ26" s="364">
        <v>6.2</v>
      </c>
      <c r="DA26" s="391"/>
      <c r="DB26" s="391"/>
      <c r="DC26" s="392"/>
      <c r="DD26" s="368">
        <v>1494252</v>
      </c>
      <c r="DE26" s="356"/>
      <c r="DF26" s="356"/>
      <c r="DG26" s="356"/>
      <c r="DH26" s="356"/>
      <c r="DI26" s="356"/>
      <c r="DJ26" s="356"/>
      <c r="DK26" s="357"/>
      <c r="DL26" s="368" t="s">
        <v>64</v>
      </c>
      <c r="DM26" s="356"/>
      <c r="DN26" s="356"/>
      <c r="DO26" s="356"/>
      <c r="DP26" s="356"/>
      <c r="DQ26" s="356"/>
      <c r="DR26" s="356"/>
      <c r="DS26" s="356"/>
      <c r="DT26" s="356"/>
      <c r="DU26" s="356"/>
      <c r="DV26" s="357"/>
      <c r="DW26" s="364" t="s">
        <v>64</v>
      </c>
      <c r="DX26" s="391"/>
      <c r="DY26" s="391"/>
      <c r="DZ26" s="391"/>
      <c r="EA26" s="391"/>
      <c r="EB26" s="391"/>
      <c r="EC26" s="393"/>
    </row>
    <row r="27" spans="2:133" ht="11.25" customHeight="1" x14ac:dyDescent="0.15">
      <c r="B27" s="361" t="s">
        <v>230</v>
      </c>
      <c r="C27" s="362"/>
      <c r="D27" s="362"/>
      <c r="E27" s="362"/>
      <c r="F27" s="362"/>
      <c r="G27" s="362"/>
      <c r="H27" s="362"/>
      <c r="I27" s="362"/>
      <c r="J27" s="362"/>
      <c r="K27" s="362"/>
      <c r="L27" s="362"/>
      <c r="M27" s="362"/>
      <c r="N27" s="362"/>
      <c r="O27" s="362"/>
      <c r="P27" s="362"/>
      <c r="Q27" s="363"/>
      <c r="R27" s="355">
        <v>126272</v>
      </c>
      <c r="S27" s="356"/>
      <c r="T27" s="356"/>
      <c r="U27" s="356"/>
      <c r="V27" s="356"/>
      <c r="W27" s="356"/>
      <c r="X27" s="356"/>
      <c r="Y27" s="357"/>
      <c r="Z27" s="358">
        <v>0.5</v>
      </c>
      <c r="AA27" s="358"/>
      <c r="AB27" s="358"/>
      <c r="AC27" s="358"/>
      <c r="AD27" s="359">
        <v>240</v>
      </c>
      <c r="AE27" s="359"/>
      <c r="AF27" s="359"/>
      <c r="AG27" s="359"/>
      <c r="AH27" s="359"/>
      <c r="AI27" s="359"/>
      <c r="AJ27" s="359"/>
      <c r="AK27" s="359"/>
      <c r="AL27" s="364">
        <v>0</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3920731</v>
      </c>
      <c r="BH27" s="356"/>
      <c r="BI27" s="356"/>
      <c r="BJ27" s="356"/>
      <c r="BK27" s="356"/>
      <c r="BL27" s="356"/>
      <c r="BM27" s="356"/>
      <c r="BN27" s="357"/>
      <c r="BO27" s="358">
        <v>100</v>
      </c>
      <c r="BP27" s="358"/>
      <c r="BQ27" s="358"/>
      <c r="BR27" s="358"/>
      <c r="BS27" s="359">
        <v>284733</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2390186</v>
      </c>
      <c r="CS27" s="389"/>
      <c r="CT27" s="389"/>
      <c r="CU27" s="389"/>
      <c r="CV27" s="389"/>
      <c r="CW27" s="389"/>
      <c r="CX27" s="389"/>
      <c r="CY27" s="390"/>
      <c r="CZ27" s="364">
        <v>9.3000000000000007</v>
      </c>
      <c r="DA27" s="391"/>
      <c r="DB27" s="391"/>
      <c r="DC27" s="392"/>
      <c r="DD27" s="368">
        <v>786781</v>
      </c>
      <c r="DE27" s="389"/>
      <c r="DF27" s="389"/>
      <c r="DG27" s="389"/>
      <c r="DH27" s="389"/>
      <c r="DI27" s="389"/>
      <c r="DJ27" s="389"/>
      <c r="DK27" s="390"/>
      <c r="DL27" s="368">
        <v>760465</v>
      </c>
      <c r="DM27" s="389"/>
      <c r="DN27" s="389"/>
      <c r="DO27" s="389"/>
      <c r="DP27" s="389"/>
      <c r="DQ27" s="389"/>
      <c r="DR27" s="389"/>
      <c r="DS27" s="389"/>
      <c r="DT27" s="389"/>
      <c r="DU27" s="389"/>
      <c r="DV27" s="390"/>
      <c r="DW27" s="364">
        <v>9.1999999999999993</v>
      </c>
      <c r="DX27" s="391"/>
      <c r="DY27" s="391"/>
      <c r="DZ27" s="391"/>
      <c r="EA27" s="391"/>
      <c r="EB27" s="391"/>
      <c r="EC27" s="393"/>
    </row>
    <row r="28" spans="2:133" ht="11.25" customHeight="1" x14ac:dyDescent="0.15">
      <c r="B28" s="361" t="s">
        <v>233</v>
      </c>
      <c r="C28" s="362"/>
      <c r="D28" s="362"/>
      <c r="E28" s="362"/>
      <c r="F28" s="362"/>
      <c r="G28" s="362"/>
      <c r="H28" s="362"/>
      <c r="I28" s="362"/>
      <c r="J28" s="362"/>
      <c r="K28" s="362"/>
      <c r="L28" s="362"/>
      <c r="M28" s="362"/>
      <c r="N28" s="362"/>
      <c r="O28" s="362"/>
      <c r="P28" s="362"/>
      <c r="Q28" s="363"/>
      <c r="R28" s="355">
        <v>105576</v>
      </c>
      <c r="S28" s="356"/>
      <c r="T28" s="356"/>
      <c r="U28" s="356"/>
      <c r="V28" s="356"/>
      <c r="W28" s="356"/>
      <c r="X28" s="356"/>
      <c r="Y28" s="357"/>
      <c r="Z28" s="358">
        <v>0.4</v>
      </c>
      <c r="AA28" s="358"/>
      <c r="AB28" s="358"/>
      <c r="AC28" s="358"/>
      <c r="AD28" s="359">
        <v>13319</v>
      </c>
      <c r="AE28" s="359"/>
      <c r="AF28" s="359"/>
      <c r="AG28" s="359"/>
      <c r="AH28" s="359"/>
      <c r="AI28" s="359"/>
      <c r="AJ28" s="359"/>
      <c r="AK28" s="359"/>
      <c r="AL28" s="364">
        <v>0.2</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1088484</v>
      </c>
      <c r="CS28" s="356"/>
      <c r="CT28" s="356"/>
      <c r="CU28" s="356"/>
      <c r="CV28" s="356"/>
      <c r="CW28" s="356"/>
      <c r="CX28" s="356"/>
      <c r="CY28" s="357"/>
      <c r="CZ28" s="364">
        <v>4.2</v>
      </c>
      <c r="DA28" s="391"/>
      <c r="DB28" s="391"/>
      <c r="DC28" s="392"/>
      <c r="DD28" s="368">
        <v>1088484</v>
      </c>
      <c r="DE28" s="356"/>
      <c r="DF28" s="356"/>
      <c r="DG28" s="356"/>
      <c r="DH28" s="356"/>
      <c r="DI28" s="356"/>
      <c r="DJ28" s="356"/>
      <c r="DK28" s="357"/>
      <c r="DL28" s="368">
        <v>1088484</v>
      </c>
      <c r="DM28" s="356"/>
      <c r="DN28" s="356"/>
      <c r="DO28" s="356"/>
      <c r="DP28" s="356"/>
      <c r="DQ28" s="356"/>
      <c r="DR28" s="356"/>
      <c r="DS28" s="356"/>
      <c r="DT28" s="356"/>
      <c r="DU28" s="356"/>
      <c r="DV28" s="357"/>
      <c r="DW28" s="364">
        <v>13.2</v>
      </c>
      <c r="DX28" s="391"/>
      <c r="DY28" s="391"/>
      <c r="DZ28" s="391"/>
      <c r="EA28" s="391"/>
      <c r="EB28" s="391"/>
      <c r="EC28" s="393"/>
    </row>
    <row r="29" spans="2:133" ht="11.25" customHeight="1" x14ac:dyDescent="0.15">
      <c r="B29" s="361" t="s">
        <v>235</v>
      </c>
      <c r="C29" s="362"/>
      <c r="D29" s="362"/>
      <c r="E29" s="362"/>
      <c r="F29" s="362"/>
      <c r="G29" s="362"/>
      <c r="H29" s="362"/>
      <c r="I29" s="362"/>
      <c r="J29" s="362"/>
      <c r="K29" s="362"/>
      <c r="L29" s="362"/>
      <c r="M29" s="362"/>
      <c r="N29" s="362"/>
      <c r="O29" s="362"/>
      <c r="P29" s="362"/>
      <c r="Q29" s="363"/>
      <c r="R29" s="355">
        <v>23050</v>
      </c>
      <c r="S29" s="356"/>
      <c r="T29" s="356"/>
      <c r="U29" s="356"/>
      <c r="V29" s="356"/>
      <c r="W29" s="356"/>
      <c r="X29" s="356"/>
      <c r="Y29" s="357"/>
      <c r="Z29" s="358">
        <v>0.1</v>
      </c>
      <c r="AA29" s="358"/>
      <c r="AB29" s="358"/>
      <c r="AC29" s="358"/>
      <c r="AD29" s="359">
        <v>1854</v>
      </c>
      <c r="AE29" s="359"/>
      <c r="AF29" s="359"/>
      <c r="AG29" s="359"/>
      <c r="AH29" s="359"/>
      <c r="AI29" s="359"/>
      <c r="AJ29" s="359"/>
      <c r="AK29" s="359"/>
      <c r="AL29" s="364">
        <v>0</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1088463</v>
      </c>
      <c r="CS29" s="389"/>
      <c r="CT29" s="389"/>
      <c r="CU29" s="389"/>
      <c r="CV29" s="389"/>
      <c r="CW29" s="389"/>
      <c r="CX29" s="389"/>
      <c r="CY29" s="390"/>
      <c r="CZ29" s="364">
        <v>4.2</v>
      </c>
      <c r="DA29" s="391"/>
      <c r="DB29" s="391"/>
      <c r="DC29" s="392"/>
      <c r="DD29" s="368">
        <v>1088463</v>
      </c>
      <c r="DE29" s="389"/>
      <c r="DF29" s="389"/>
      <c r="DG29" s="389"/>
      <c r="DH29" s="389"/>
      <c r="DI29" s="389"/>
      <c r="DJ29" s="389"/>
      <c r="DK29" s="390"/>
      <c r="DL29" s="368">
        <v>1088463</v>
      </c>
      <c r="DM29" s="389"/>
      <c r="DN29" s="389"/>
      <c r="DO29" s="389"/>
      <c r="DP29" s="389"/>
      <c r="DQ29" s="389"/>
      <c r="DR29" s="389"/>
      <c r="DS29" s="389"/>
      <c r="DT29" s="389"/>
      <c r="DU29" s="389"/>
      <c r="DV29" s="390"/>
      <c r="DW29" s="364">
        <v>13.2</v>
      </c>
      <c r="DX29" s="391"/>
      <c r="DY29" s="391"/>
      <c r="DZ29" s="391"/>
      <c r="EA29" s="391"/>
      <c r="EB29" s="391"/>
      <c r="EC29" s="393"/>
    </row>
    <row r="30" spans="2:133" ht="11.25" customHeight="1" x14ac:dyDescent="0.15">
      <c r="B30" s="361" t="s">
        <v>238</v>
      </c>
      <c r="C30" s="362"/>
      <c r="D30" s="362"/>
      <c r="E30" s="362"/>
      <c r="F30" s="362"/>
      <c r="G30" s="362"/>
      <c r="H30" s="362"/>
      <c r="I30" s="362"/>
      <c r="J30" s="362"/>
      <c r="K30" s="362"/>
      <c r="L30" s="362"/>
      <c r="M30" s="362"/>
      <c r="N30" s="362"/>
      <c r="O30" s="362"/>
      <c r="P30" s="362"/>
      <c r="Q30" s="363"/>
      <c r="R30" s="355">
        <v>4733301</v>
      </c>
      <c r="S30" s="356"/>
      <c r="T30" s="356"/>
      <c r="U30" s="356"/>
      <c r="V30" s="356"/>
      <c r="W30" s="356"/>
      <c r="X30" s="356"/>
      <c r="Y30" s="357"/>
      <c r="Z30" s="358">
        <v>18</v>
      </c>
      <c r="AA30" s="358"/>
      <c r="AB30" s="358"/>
      <c r="AC30" s="358"/>
      <c r="AD30" s="359" t="s">
        <v>64</v>
      </c>
      <c r="AE30" s="359"/>
      <c r="AF30" s="359"/>
      <c r="AG30" s="359"/>
      <c r="AH30" s="359"/>
      <c r="AI30" s="359"/>
      <c r="AJ30" s="359"/>
      <c r="AK30" s="359"/>
      <c r="AL30" s="364" t="s">
        <v>64</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1052757</v>
      </c>
      <c r="CS30" s="356"/>
      <c r="CT30" s="356"/>
      <c r="CU30" s="356"/>
      <c r="CV30" s="356"/>
      <c r="CW30" s="356"/>
      <c r="CX30" s="356"/>
      <c r="CY30" s="357"/>
      <c r="CZ30" s="364">
        <v>4.0999999999999996</v>
      </c>
      <c r="DA30" s="391"/>
      <c r="DB30" s="391"/>
      <c r="DC30" s="392"/>
      <c r="DD30" s="368">
        <v>1052757</v>
      </c>
      <c r="DE30" s="356"/>
      <c r="DF30" s="356"/>
      <c r="DG30" s="356"/>
      <c r="DH30" s="356"/>
      <c r="DI30" s="356"/>
      <c r="DJ30" s="356"/>
      <c r="DK30" s="357"/>
      <c r="DL30" s="368">
        <v>1052757</v>
      </c>
      <c r="DM30" s="356"/>
      <c r="DN30" s="356"/>
      <c r="DO30" s="356"/>
      <c r="DP30" s="356"/>
      <c r="DQ30" s="356"/>
      <c r="DR30" s="356"/>
      <c r="DS30" s="356"/>
      <c r="DT30" s="356"/>
      <c r="DU30" s="356"/>
      <c r="DV30" s="357"/>
      <c r="DW30" s="364">
        <v>12.8</v>
      </c>
      <c r="DX30" s="391"/>
      <c r="DY30" s="391"/>
      <c r="DZ30" s="391"/>
      <c r="EA30" s="391"/>
      <c r="EB30" s="391"/>
      <c r="EC30" s="393"/>
    </row>
    <row r="31" spans="2:133" ht="11.25" customHeight="1" x14ac:dyDescent="0.15">
      <c r="B31" s="371" t="s">
        <v>242</v>
      </c>
      <c r="C31" s="372"/>
      <c r="D31" s="372"/>
      <c r="E31" s="372"/>
      <c r="F31" s="372"/>
      <c r="G31" s="372"/>
      <c r="H31" s="372"/>
      <c r="I31" s="372"/>
      <c r="J31" s="372"/>
      <c r="K31" s="372"/>
      <c r="L31" s="372"/>
      <c r="M31" s="372"/>
      <c r="N31" s="372"/>
      <c r="O31" s="372"/>
      <c r="P31" s="372"/>
      <c r="Q31" s="373"/>
      <c r="R31" s="355" t="s">
        <v>64</v>
      </c>
      <c r="S31" s="356"/>
      <c r="T31" s="356"/>
      <c r="U31" s="356"/>
      <c r="V31" s="356"/>
      <c r="W31" s="356"/>
      <c r="X31" s="356"/>
      <c r="Y31" s="357"/>
      <c r="Z31" s="358" t="s">
        <v>64</v>
      </c>
      <c r="AA31" s="358"/>
      <c r="AB31" s="358"/>
      <c r="AC31" s="358"/>
      <c r="AD31" s="359" t="s">
        <v>64</v>
      </c>
      <c r="AE31" s="359"/>
      <c r="AF31" s="359"/>
      <c r="AG31" s="359"/>
      <c r="AH31" s="359"/>
      <c r="AI31" s="359"/>
      <c r="AJ31" s="359"/>
      <c r="AK31" s="359"/>
      <c r="AL31" s="364" t="s">
        <v>64</v>
      </c>
      <c r="AM31" s="365"/>
      <c r="AN31" s="365"/>
      <c r="AO31" s="366"/>
      <c r="AP31" s="400" t="s">
        <v>243</v>
      </c>
      <c r="AQ31" s="401"/>
      <c r="AR31" s="401"/>
      <c r="AS31" s="401"/>
      <c r="AT31" s="402" t="s">
        <v>244</v>
      </c>
      <c r="AU31" s="403"/>
      <c r="AV31" s="403"/>
      <c r="AW31" s="403"/>
      <c r="AX31" s="344" t="s">
        <v>120</v>
      </c>
      <c r="AY31" s="345"/>
      <c r="AZ31" s="345"/>
      <c r="BA31" s="345"/>
      <c r="BB31" s="345"/>
      <c r="BC31" s="345"/>
      <c r="BD31" s="345"/>
      <c r="BE31" s="345"/>
      <c r="BF31" s="346"/>
      <c r="BG31" s="404">
        <v>99.3</v>
      </c>
      <c r="BH31" s="405"/>
      <c r="BI31" s="405"/>
      <c r="BJ31" s="405"/>
      <c r="BK31" s="405"/>
      <c r="BL31" s="405"/>
      <c r="BM31" s="353">
        <v>98</v>
      </c>
      <c r="BN31" s="405"/>
      <c r="BO31" s="405"/>
      <c r="BP31" s="405"/>
      <c r="BQ31" s="406"/>
      <c r="BR31" s="404">
        <v>99.3</v>
      </c>
      <c r="BS31" s="405"/>
      <c r="BT31" s="405"/>
      <c r="BU31" s="405"/>
      <c r="BV31" s="405"/>
      <c r="BW31" s="405"/>
      <c r="BX31" s="353">
        <v>97.7</v>
      </c>
      <c r="BY31" s="405"/>
      <c r="BZ31" s="405"/>
      <c r="CA31" s="405"/>
      <c r="CB31" s="406"/>
      <c r="CD31" s="398"/>
      <c r="CE31" s="399"/>
      <c r="CF31" s="361" t="s">
        <v>245</v>
      </c>
      <c r="CG31" s="362"/>
      <c r="CH31" s="362"/>
      <c r="CI31" s="362"/>
      <c r="CJ31" s="362"/>
      <c r="CK31" s="362"/>
      <c r="CL31" s="362"/>
      <c r="CM31" s="362"/>
      <c r="CN31" s="362"/>
      <c r="CO31" s="362"/>
      <c r="CP31" s="362"/>
      <c r="CQ31" s="363"/>
      <c r="CR31" s="355">
        <v>35706</v>
      </c>
      <c r="CS31" s="389"/>
      <c r="CT31" s="389"/>
      <c r="CU31" s="389"/>
      <c r="CV31" s="389"/>
      <c r="CW31" s="389"/>
      <c r="CX31" s="389"/>
      <c r="CY31" s="390"/>
      <c r="CZ31" s="364">
        <v>0.1</v>
      </c>
      <c r="DA31" s="391"/>
      <c r="DB31" s="391"/>
      <c r="DC31" s="392"/>
      <c r="DD31" s="368">
        <v>35706</v>
      </c>
      <c r="DE31" s="389"/>
      <c r="DF31" s="389"/>
      <c r="DG31" s="389"/>
      <c r="DH31" s="389"/>
      <c r="DI31" s="389"/>
      <c r="DJ31" s="389"/>
      <c r="DK31" s="390"/>
      <c r="DL31" s="368">
        <v>35706</v>
      </c>
      <c r="DM31" s="389"/>
      <c r="DN31" s="389"/>
      <c r="DO31" s="389"/>
      <c r="DP31" s="389"/>
      <c r="DQ31" s="389"/>
      <c r="DR31" s="389"/>
      <c r="DS31" s="389"/>
      <c r="DT31" s="389"/>
      <c r="DU31" s="389"/>
      <c r="DV31" s="390"/>
      <c r="DW31" s="364">
        <v>0.4</v>
      </c>
      <c r="DX31" s="391"/>
      <c r="DY31" s="391"/>
      <c r="DZ31" s="391"/>
      <c r="EA31" s="391"/>
      <c r="EB31" s="391"/>
      <c r="EC31" s="393"/>
    </row>
    <row r="32" spans="2:133" ht="11.25" customHeight="1" x14ac:dyDescent="0.15">
      <c r="B32" s="361" t="s">
        <v>246</v>
      </c>
      <c r="C32" s="362"/>
      <c r="D32" s="362"/>
      <c r="E32" s="362"/>
      <c r="F32" s="362"/>
      <c r="G32" s="362"/>
      <c r="H32" s="362"/>
      <c r="I32" s="362"/>
      <c r="J32" s="362"/>
      <c r="K32" s="362"/>
      <c r="L32" s="362"/>
      <c r="M32" s="362"/>
      <c r="N32" s="362"/>
      <c r="O32" s="362"/>
      <c r="P32" s="362"/>
      <c r="Q32" s="363"/>
      <c r="R32" s="355">
        <v>927019</v>
      </c>
      <c r="S32" s="356"/>
      <c r="T32" s="356"/>
      <c r="U32" s="356"/>
      <c r="V32" s="356"/>
      <c r="W32" s="356"/>
      <c r="X32" s="356"/>
      <c r="Y32" s="357"/>
      <c r="Z32" s="358">
        <v>3.5</v>
      </c>
      <c r="AA32" s="358"/>
      <c r="AB32" s="358"/>
      <c r="AC32" s="358"/>
      <c r="AD32" s="359" t="s">
        <v>64</v>
      </c>
      <c r="AE32" s="359"/>
      <c r="AF32" s="359"/>
      <c r="AG32" s="359"/>
      <c r="AH32" s="359"/>
      <c r="AI32" s="359"/>
      <c r="AJ32" s="359"/>
      <c r="AK32" s="359"/>
      <c r="AL32" s="364" t="s">
        <v>64</v>
      </c>
      <c r="AM32" s="365"/>
      <c r="AN32" s="365"/>
      <c r="AO32" s="366"/>
      <c r="AP32" s="407"/>
      <c r="AQ32" s="408"/>
      <c r="AR32" s="408"/>
      <c r="AS32" s="408"/>
      <c r="AT32" s="409"/>
      <c r="AU32" s="336" t="s">
        <v>247</v>
      </c>
      <c r="AX32" s="361" t="s">
        <v>248</v>
      </c>
      <c r="AY32" s="362"/>
      <c r="AZ32" s="362"/>
      <c r="BA32" s="362"/>
      <c r="BB32" s="362"/>
      <c r="BC32" s="362"/>
      <c r="BD32" s="362"/>
      <c r="BE32" s="362"/>
      <c r="BF32" s="363"/>
      <c r="BG32" s="410">
        <v>99.4</v>
      </c>
      <c r="BH32" s="389"/>
      <c r="BI32" s="389"/>
      <c r="BJ32" s="389"/>
      <c r="BK32" s="389"/>
      <c r="BL32" s="389"/>
      <c r="BM32" s="365">
        <v>98.3</v>
      </c>
      <c r="BN32" s="389"/>
      <c r="BO32" s="389"/>
      <c r="BP32" s="389"/>
      <c r="BQ32" s="411"/>
      <c r="BR32" s="410">
        <v>99.3</v>
      </c>
      <c r="BS32" s="389"/>
      <c r="BT32" s="389"/>
      <c r="BU32" s="389"/>
      <c r="BV32" s="389"/>
      <c r="BW32" s="389"/>
      <c r="BX32" s="365">
        <v>97.8</v>
      </c>
      <c r="BY32" s="389"/>
      <c r="BZ32" s="389"/>
      <c r="CA32" s="389"/>
      <c r="CB32" s="411"/>
      <c r="CD32" s="412"/>
      <c r="CE32" s="413"/>
      <c r="CF32" s="361" t="s">
        <v>249</v>
      </c>
      <c r="CG32" s="362"/>
      <c r="CH32" s="362"/>
      <c r="CI32" s="362"/>
      <c r="CJ32" s="362"/>
      <c r="CK32" s="362"/>
      <c r="CL32" s="362"/>
      <c r="CM32" s="362"/>
      <c r="CN32" s="362"/>
      <c r="CO32" s="362"/>
      <c r="CP32" s="362"/>
      <c r="CQ32" s="363"/>
      <c r="CR32" s="355">
        <v>21</v>
      </c>
      <c r="CS32" s="356"/>
      <c r="CT32" s="356"/>
      <c r="CU32" s="356"/>
      <c r="CV32" s="356"/>
      <c r="CW32" s="356"/>
      <c r="CX32" s="356"/>
      <c r="CY32" s="357"/>
      <c r="CZ32" s="364">
        <v>0</v>
      </c>
      <c r="DA32" s="391"/>
      <c r="DB32" s="391"/>
      <c r="DC32" s="392"/>
      <c r="DD32" s="368">
        <v>21</v>
      </c>
      <c r="DE32" s="356"/>
      <c r="DF32" s="356"/>
      <c r="DG32" s="356"/>
      <c r="DH32" s="356"/>
      <c r="DI32" s="356"/>
      <c r="DJ32" s="356"/>
      <c r="DK32" s="357"/>
      <c r="DL32" s="368">
        <v>21</v>
      </c>
      <c r="DM32" s="356"/>
      <c r="DN32" s="356"/>
      <c r="DO32" s="356"/>
      <c r="DP32" s="356"/>
      <c r="DQ32" s="356"/>
      <c r="DR32" s="356"/>
      <c r="DS32" s="356"/>
      <c r="DT32" s="356"/>
      <c r="DU32" s="356"/>
      <c r="DV32" s="357"/>
      <c r="DW32" s="364">
        <v>0</v>
      </c>
      <c r="DX32" s="391"/>
      <c r="DY32" s="391"/>
      <c r="DZ32" s="391"/>
      <c r="EA32" s="391"/>
      <c r="EB32" s="391"/>
      <c r="EC32" s="393"/>
    </row>
    <row r="33" spans="2:133" ht="11.25" customHeight="1" x14ac:dyDescent="0.15">
      <c r="B33" s="361" t="s">
        <v>250</v>
      </c>
      <c r="C33" s="362"/>
      <c r="D33" s="362"/>
      <c r="E33" s="362"/>
      <c r="F33" s="362"/>
      <c r="G33" s="362"/>
      <c r="H33" s="362"/>
      <c r="I33" s="362"/>
      <c r="J33" s="362"/>
      <c r="K33" s="362"/>
      <c r="L33" s="362"/>
      <c r="M33" s="362"/>
      <c r="N33" s="362"/>
      <c r="O33" s="362"/>
      <c r="P33" s="362"/>
      <c r="Q33" s="363"/>
      <c r="R33" s="355">
        <v>17153</v>
      </c>
      <c r="S33" s="356"/>
      <c r="T33" s="356"/>
      <c r="U33" s="356"/>
      <c r="V33" s="356"/>
      <c r="W33" s="356"/>
      <c r="X33" s="356"/>
      <c r="Y33" s="357"/>
      <c r="Z33" s="358">
        <v>0.1</v>
      </c>
      <c r="AA33" s="358"/>
      <c r="AB33" s="358"/>
      <c r="AC33" s="358"/>
      <c r="AD33" s="359">
        <v>6258</v>
      </c>
      <c r="AE33" s="359"/>
      <c r="AF33" s="359"/>
      <c r="AG33" s="359"/>
      <c r="AH33" s="359"/>
      <c r="AI33" s="359"/>
      <c r="AJ33" s="359"/>
      <c r="AK33" s="359"/>
      <c r="AL33" s="364">
        <v>0.1</v>
      </c>
      <c r="AM33" s="365"/>
      <c r="AN33" s="365"/>
      <c r="AO33" s="366"/>
      <c r="AP33" s="414"/>
      <c r="AQ33" s="415"/>
      <c r="AR33" s="415"/>
      <c r="AS33" s="415"/>
      <c r="AT33" s="416"/>
      <c r="AU33" s="417"/>
      <c r="AV33" s="417"/>
      <c r="AW33" s="417"/>
      <c r="AX33" s="376" t="s">
        <v>251</v>
      </c>
      <c r="AY33" s="377"/>
      <c r="AZ33" s="377"/>
      <c r="BA33" s="377"/>
      <c r="BB33" s="377"/>
      <c r="BC33" s="377"/>
      <c r="BD33" s="377"/>
      <c r="BE33" s="377"/>
      <c r="BF33" s="378"/>
      <c r="BG33" s="418">
        <v>99.2</v>
      </c>
      <c r="BH33" s="419"/>
      <c r="BI33" s="419"/>
      <c r="BJ33" s="419"/>
      <c r="BK33" s="419"/>
      <c r="BL33" s="419"/>
      <c r="BM33" s="420">
        <v>97.6</v>
      </c>
      <c r="BN33" s="419"/>
      <c r="BO33" s="419"/>
      <c r="BP33" s="419"/>
      <c r="BQ33" s="421"/>
      <c r="BR33" s="418">
        <v>99.3</v>
      </c>
      <c r="BS33" s="419"/>
      <c r="BT33" s="419"/>
      <c r="BU33" s="419"/>
      <c r="BV33" s="419"/>
      <c r="BW33" s="419"/>
      <c r="BX33" s="420">
        <v>97.4</v>
      </c>
      <c r="BY33" s="419"/>
      <c r="BZ33" s="419"/>
      <c r="CA33" s="419"/>
      <c r="CB33" s="421"/>
      <c r="CD33" s="361" t="s">
        <v>252</v>
      </c>
      <c r="CE33" s="362"/>
      <c r="CF33" s="362"/>
      <c r="CG33" s="362"/>
      <c r="CH33" s="362"/>
      <c r="CI33" s="362"/>
      <c r="CJ33" s="362"/>
      <c r="CK33" s="362"/>
      <c r="CL33" s="362"/>
      <c r="CM33" s="362"/>
      <c r="CN33" s="362"/>
      <c r="CO33" s="362"/>
      <c r="CP33" s="362"/>
      <c r="CQ33" s="363"/>
      <c r="CR33" s="355">
        <v>11684994</v>
      </c>
      <c r="CS33" s="389"/>
      <c r="CT33" s="389"/>
      <c r="CU33" s="389"/>
      <c r="CV33" s="389"/>
      <c r="CW33" s="389"/>
      <c r="CX33" s="389"/>
      <c r="CY33" s="390"/>
      <c r="CZ33" s="364">
        <v>45.6</v>
      </c>
      <c r="DA33" s="391"/>
      <c r="DB33" s="391"/>
      <c r="DC33" s="392"/>
      <c r="DD33" s="368">
        <v>10611897</v>
      </c>
      <c r="DE33" s="389"/>
      <c r="DF33" s="389"/>
      <c r="DG33" s="389"/>
      <c r="DH33" s="389"/>
      <c r="DI33" s="389"/>
      <c r="DJ33" s="389"/>
      <c r="DK33" s="390"/>
      <c r="DL33" s="368">
        <v>3544661</v>
      </c>
      <c r="DM33" s="389"/>
      <c r="DN33" s="389"/>
      <c r="DO33" s="389"/>
      <c r="DP33" s="389"/>
      <c r="DQ33" s="389"/>
      <c r="DR33" s="389"/>
      <c r="DS33" s="389"/>
      <c r="DT33" s="389"/>
      <c r="DU33" s="389"/>
      <c r="DV33" s="390"/>
      <c r="DW33" s="364">
        <v>43</v>
      </c>
      <c r="DX33" s="391"/>
      <c r="DY33" s="391"/>
      <c r="DZ33" s="391"/>
      <c r="EA33" s="391"/>
      <c r="EB33" s="391"/>
      <c r="EC33" s="393"/>
    </row>
    <row r="34" spans="2:133" ht="11.25" customHeight="1" x14ac:dyDescent="0.15">
      <c r="B34" s="361" t="s">
        <v>253</v>
      </c>
      <c r="C34" s="362"/>
      <c r="D34" s="362"/>
      <c r="E34" s="362"/>
      <c r="F34" s="362"/>
      <c r="G34" s="362"/>
      <c r="H34" s="362"/>
      <c r="I34" s="362"/>
      <c r="J34" s="362"/>
      <c r="K34" s="362"/>
      <c r="L34" s="362"/>
      <c r="M34" s="362"/>
      <c r="N34" s="362"/>
      <c r="O34" s="362"/>
      <c r="P34" s="362"/>
      <c r="Q34" s="363"/>
      <c r="R34" s="355">
        <v>4910582</v>
      </c>
      <c r="S34" s="356"/>
      <c r="T34" s="356"/>
      <c r="U34" s="356"/>
      <c r="V34" s="356"/>
      <c r="W34" s="356"/>
      <c r="X34" s="356"/>
      <c r="Y34" s="357"/>
      <c r="Z34" s="358">
        <v>18.600000000000001</v>
      </c>
      <c r="AA34" s="358"/>
      <c r="AB34" s="358"/>
      <c r="AC34" s="358"/>
      <c r="AD34" s="359" t="s">
        <v>64</v>
      </c>
      <c r="AE34" s="359"/>
      <c r="AF34" s="359"/>
      <c r="AG34" s="359"/>
      <c r="AH34" s="359"/>
      <c r="AI34" s="359"/>
      <c r="AJ34" s="359"/>
      <c r="AK34" s="359"/>
      <c r="AL34" s="364" t="s">
        <v>64</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2825754</v>
      </c>
      <c r="CS34" s="356"/>
      <c r="CT34" s="356"/>
      <c r="CU34" s="356"/>
      <c r="CV34" s="356"/>
      <c r="CW34" s="356"/>
      <c r="CX34" s="356"/>
      <c r="CY34" s="357"/>
      <c r="CZ34" s="364">
        <v>11</v>
      </c>
      <c r="DA34" s="391"/>
      <c r="DB34" s="391"/>
      <c r="DC34" s="392"/>
      <c r="DD34" s="368">
        <v>2374518</v>
      </c>
      <c r="DE34" s="356"/>
      <c r="DF34" s="356"/>
      <c r="DG34" s="356"/>
      <c r="DH34" s="356"/>
      <c r="DI34" s="356"/>
      <c r="DJ34" s="356"/>
      <c r="DK34" s="357"/>
      <c r="DL34" s="368">
        <v>1229089</v>
      </c>
      <c r="DM34" s="356"/>
      <c r="DN34" s="356"/>
      <c r="DO34" s="356"/>
      <c r="DP34" s="356"/>
      <c r="DQ34" s="356"/>
      <c r="DR34" s="356"/>
      <c r="DS34" s="356"/>
      <c r="DT34" s="356"/>
      <c r="DU34" s="356"/>
      <c r="DV34" s="357"/>
      <c r="DW34" s="364">
        <v>14.9</v>
      </c>
      <c r="DX34" s="391"/>
      <c r="DY34" s="391"/>
      <c r="DZ34" s="391"/>
      <c r="EA34" s="391"/>
      <c r="EB34" s="391"/>
      <c r="EC34" s="393"/>
    </row>
    <row r="35" spans="2:133" ht="11.25" customHeight="1" x14ac:dyDescent="0.15">
      <c r="B35" s="361" t="s">
        <v>255</v>
      </c>
      <c r="C35" s="362"/>
      <c r="D35" s="362"/>
      <c r="E35" s="362"/>
      <c r="F35" s="362"/>
      <c r="G35" s="362"/>
      <c r="H35" s="362"/>
      <c r="I35" s="362"/>
      <c r="J35" s="362"/>
      <c r="K35" s="362"/>
      <c r="L35" s="362"/>
      <c r="M35" s="362"/>
      <c r="N35" s="362"/>
      <c r="O35" s="362"/>
      <c r="P35" s="362"/>
      <c r="Q35" s="363"/>
      <c r="R35" s="355">
        <v>2044975</v>
      </c>
      <c r="S35" s="356"/>
      <c r="T35" s="356"/>
      <c r="U35" s="356"/>
      <c r="V35" s="356"/>
      <c r="W35" s="356"/>
      <c r="X35" s="356"/>
      <c r="Y35" s="357"/>
      <c r="Z35" s="358">
        <v>7.8</v>
      </c>
      <c r="AA35" s="358"/>
      <c r="AB35" s="358"/>
      <c r="AC35" s="358"/>
      <c r="AD35" s="359" t="s">
        <v>64</v>
      </c>
      <c r="AE35" s="359"/>
      <c r="AF35" s="359"/>
      <c r="AG35" s="359"/>
      <c r="AH35" s="359"/>
      <c r="AI35" s="359"/>
      <c r="AJ35" s="359"/>
      <c r="AK35" s="359"/>
      <c r="AL35" s="364" t="s">
        <v>64</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80574</v>
      </c>
      <c r="CS35" s="389"/>
      <c r="CT35" s="389"/>
      <c r="CU35" s="389"/>
      <c r="CV35" s="389"/>
      <c r="CW35" s="389"/>
      <c r="CX35" s="389"/>
      <c r="CY35" s="390"/>
      <c r="CZ35" s="364">
        <v>0.3</v>
      </c>
      <c r="DA35" s="391"/>
      <c r="DB35" s="391"/>
      <c r="DC35" s="392"/>
      <c r="DD35" s="368">
        <v>66301</v>
      </c>
      <c r="DE35" s="389"/>
      <c r="DF35" s="389"/>
      <c r="DG35" s="389"/>
      <c r="DH35" s="389"/>
      <c r="DI35" s="389"/>
      <c r="DJ35" s="389"/>
      <c r="DK35" s="390"/>
      <c r="DL35" s="368">
        <v>66301</v>
      </c>
      <c r="DM35" s="389"/>
      <c r="DN35" s="389"/>
      <c r="DO35" s="389"/>
      <c r="DP35" s="389"/>
      <c r="DQ35" s="389"/>
      <c r="DR35" s="389"/>
      <c r="DS35" s="389"/>
      <c r="DT35" s="389"/>
      <c r="DU35" s="389"/>
      <c r="DV35" s="390"/>
      <c r="DW35" s="364">
        <v>0.8</v>
      </c>
      <c r="DX35" s="391"/>
      <c r="DY35" s="391"/>
      <c r="DZ35" s="391"/>
      <c r="EA35" s="391"/>
      <c r="EB35" s="391"/>
      <c r="EC35" s="393"/>
    </row>
    <row r="36" spans="2:133" ht="11.25" customHeight="1" x14ac:dyDescent="0.15">
      <c r="B36" s="361" t="s">
        <v>259</v>
      </c>
      <c r="C36" s="362"/>
      <c r="D36" s="362"/>
      <c r="E36" s="362"/>
      <c r="F36" s="362"/>
      <c r="G36" s="362"/>
      <c r="H36" s="362"/>
      <c r="I36" s="362"/>
      <c r="J36" s="362"/>
      <c r="K36" s="362"/>
      <c r="L36" s="362"/>
      <c r="M36" s="362"/>
      <c r="N36" s="362"/>
      <c r="O36" s="362"/>
      <c r="P36" s="362"/>
      <c r="Q36" s="363"/>
      <c r="R36" s="355">
        <v>356584</v>
      </c>
      <c r="S36" s="356"/>
      <c r="T36" s="356"/>
      <c r="U36" s="356"/>
      <c r="V36" s="356"/>
      <c r="W36" s="356"/>
      <c r="X36" s="356"/>
      <c r="Y36" s="357"/>
      <c r="Z36" s="358">
        <v>1.4</v>
      </c>
      <c r="AA36" s="358"/>
      <c r="AB36" s="358"/>
      <c r="AC36" s="358"/>
      <c r="AD36" s="359" t="s">
        <v>64</v>
      </c>
      <c r="AE36" s="359"/>
      <c r="AF36" s="359"/>
      <c r="AG36" s="359"/>
      <c r="AH36" s="359"/>
      <c r="AI36" s="359"/>
      <c r="AJ36" s="359"/>
      <c r="AK36" s="359"/>
      <c r="AL36" s="364" t="s">
        <v>64</v>
      </c>
      <c r="AM36" s="365"/>
      <c r="AN36" s="365"/>
      <c r="AO36" s="366"/>
      <c r="AP36" s="424"/>
      <c r="AQ36" s="425" t="s">
        <v>260</v>
      </c>
      <c r="AR36" s="426"/>
      <c r="AS36" s="426"/>
      <c r="AT36" s="426"/>
      <c r="AU36" s="426"/>
      <c r="AV36" s="426"/>
      <c r="AW36" s="426"/>
      <c r="AX36" s="426"/>
      <c r="AY36" s="427"/>
      <c r="AZ36" s="347">
        <v>2445251</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79174</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4338883</v>
      </c>
      <c r="CS36" s="356"/>
      <c r="CT36" s="356"/>
      <c r="CU36" s="356"/>
      <c r="CV36" s="356"/>
      <c r="CW36" s="356"/>
      <c r="CX36" s="356"/>
      <c r="CY36" s="357"/>
      <c r="CZ36" s="364">
        <v>16.899999999999999</v>
      </c>
      <c r="DA36" s="391"/>
      <c r="DB36" s="391"/>
      <c r="DC36" s="392"/>
      <c r="DD36" s="368">
        <v>4169412</v>
      </c>
      <c r="DE36" s="356"/>
      <c r="DF36" s="356"/>
      <c r="DG36" s="356"/>
      <c r="DH36" s="356"/>
      <c r="DI36" s="356"/>
      <c r="DJ36" s="356"/>
      <c r="DK36" s="357"/>
      <c r="DL36" s="368">
        <v>1038581</v>
      </c>
      <c r="DM36" s="356"/>
      <c r="DN36" s="356"/>
      <c r="DO36" s="356"/>
      <c r="DP36" s="356"/>
      <c r="DQ36" s="356"/>
      <c r="DR36" s="356"/>
      <c r="DS36" s="356"/>
      <c r="DT36" s="356"/>
      <c r="DU36" s="356"/>
      <c r="DV36" s="357"/>
      <c r="DW36" s="364">
        <v>12.6</v>
      </c>
      <c r="DX36" s="391"/>
      <c r="DY36" s="391"/>
      <c r="DZ36" s="391"/>
      <c r="EA36" s="391"/>
      <c r="EB36" s="391"/>
      <c r="EC36" s="393"/>
    </row>
    <row r="37" spans="2:133" ht="11.25" customHeight="1" x14ac:dyDescent="0.15">
      <c r="B37" s="361" t="s">
        <v>263</v>
      </c>
      <c r="C37" s="362"/>
      <c r="D37" s="362"/>
      <c r="E37" s="362"/>
      <c r="F37" s="362"/>
      <c r="G37" s="362"/>
      <c r="H37" s="362"/>
      <c r="I37" s="362"/>
      <c r="J37" s="362"/>
      <c r="K37" s="362"/>
      <c r="L37" s="362"/>
      <c r="M37" s="362"/>
      <c r="N37" s="362"/>
      <c r="O37" s="362"/>
      <c r="P37" s="362"/>
      <c r="Q37" s="363"/>
      <c r="R37" s="355">
        <v>387332</v>
      </c>
      <c r="S37" s="356"/>
      <c r="T37" s="356"/>
      <c r="U37" s="356"/>
      <c r="V37" s="356"/>
      <c r="W37" s="356"/>
      <c r="X37" s="356"/>
      <c r="Y37" s="357"/>
      <c r="Z37" s="358">
        <v>1.5</v>
      </c>
      <c r="AA37" s="358"/>
      <c r="AB37" s="358"/>
      <c r="AC37" s="358"/>
      <c r="AD37" s="359">
        <v>44789</v>
      </c>
      <c r="AE37" s="359"/>
      <c r="AF37" s="359"/>
      <c r="AG37" s="359"/>
      <c r="AH37" s="359"/>
      <c r="AI37" s="359"/>
      <c r="AJ37" s="359"/>
      <c r="AK37" s="359"/>
      <c r="AL37" s="364">
        <v>0.6</v>
      </c>
      <c r="AM37" s="365"/>
      <c r="AN37" s="365"/>
      <c r="AO37" s="366"/>
      <c r="AQ37" s="429" t="s">
        <v>264</v>
      </c>
      <c r="AR37" s="430"/>
      <c r="AS37" s="430"/>
      <c r="AT37" s="430"/>
      <c r="AU37" s="430"/>
      <c r="AV37" s="430"/>
      <c r="AW37" s="430"/>
      <c r="AX37" s="430"/>
      <c r="AY37" s="431"/>
      <c r="AZ37" s="355">
        <v>830313</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19749</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444853</v>
      </c>
      <c r="CS37" s="389"/>
      <c r="CT37" s="389"/>
      <c r="CU37" s="389"/>
      <c r="CV37" s="389"/>
      <c r="CW37" s="389"/>
      <c r="CX37" s="389"/>
      <c r="CY37" s="390"/>
      <c r="CZ37" s="364">
        <v>1.7</v>
      </c>
      <c r="DA37" s="391"/>
      <c r="DB37" s="391"/>
      <c r="DC37" s="392"/>
      <c r="DD37" s="368">
        <v>444853</v>
      </c>
      <c r="DE37" s="389"/>
      <c r="DF37" s="389"/>
      <c r="DG37" s="389"/>
      <c r="DH37" s="389"/>
      <c r="DI37" s="389"/>
      <c r="DJ37" s="389"/>
      <c r="DK37" s="390"/>
      <c r="DL37" s="368">
        <v>379823</v>
      </c>
      <c r="DM37" s="389"/>
      <c r="DN37" s="389"/>
      <c r="DO37" s="389"/>
      <c r="DP37" s="389"/>
      <c r="DQ37" s="389"/>
      <c r="DR37" s="389"/>
      <c r="DS37" s="389"/>
      <c r="DT37" s="389"/>
      <c r="DU37" s="389"/>
      <c r="DV37" s="390"/>
      <c r="DW37" s="364">
        <v>4.5999999999999996</v>
      </c>
      <c r="DX37" s="391"/>
      <c r="DY37" s="391"/>
      <c r="DZ37" s="391"/>
      <c r="EA37" s="391"/>
      <c r="EB37" s="391"/>
      <c r="EC37" s="393"/>
    </row>
    <row r="38" spans="2:133" ht="11.25" customHeight="1" x14ac:dyDescent="0.15">
      <c r="B38" s="361" t="s">
        <v>267</v>
      </c>
      <c r="C38" s="362"/>
      <c r="D38" s="362"/>
      <c r="E38" s="362"/>
      <c r="F38" s="362"/>
      <c r="G38" s="362"/>
      <c r="H38" s="362"/>
      <c r="I38" s="362"/>
      <c r="J38" s="362"/>
      <c r="K38" s="362"/>
      <c r="L38" s="362"/>
      <c r="M38" s="362"/>
      <c r="N38" s="362"/>
      <c r="O38" s="362"/>
      <c r="P38" s="362"/>
      <c r="Q38" s="363"/>
      <c r="R38" s="355">
        <v>3997273</v>
      </c>
      <c r="S38" s="356"/>
      <c r="T38" s="356"/>
      <c r="U38" s="356"/>
      <c r="V38" s="356"/>
      <c r="W38" s="356"/>
      <c r="X38" s="356"/>
      <c r="Y38" s="357"/>
      <c r="Z38" s="358">
        <v>15.2</v>
      </c>
      <c r="AA38" s="358"/>
      <c r="AB38" s="358"/>
      <c r="AC38" s="358"/>
      <c r="AD38" s="359" t="s">
        <v>64</v>
      </c>
      <c r="AE38" s="359"/>
      <c r="AF38" s="359"/>
      <c r="AG38" s="359"/>
      <c r="AH38" s="359"/>
      <c r="AI38" s="359"/>
      <c r="AJ38" s="359"/>
      <c r="AK38" s="359"/>
      <c r="AL38" s="364" t="s">
        <v>64</v>
      </c>
      <c r="AM38" s="365"/>
      <c r="AN38" s="365"/>
      <c r="AO38" s="366"/>
      <c r="AQ38" s="429" t="s">
        <v>268</v>
      </c>
      <c r="AR38" s="430"/>
      <c r="AS38" s="430"/>
      <c r="AT38" s="430"/>
      <c r="AU38" s="430"/>
      <c r="AV38" s="430"/>
      <c r="AW38" s="430"/>
      <c r="AX38" s="430"/>
      <c r="AY38" s="431"/>
      <c r="AZ38" s="355">
        <v>148558</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4281</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1591571</v>
      </c>
      <c r="CS38" s="356"/>
      <c r="CT38" s="356"/>
      <c r="CU38" s="356"/>
      <c r="CV38" s="356"/>
      <c r="CW38" s="356"/>
      <c r="CX38" s="356"/>
      <c r="CY38" s="357"/>
      <c r="CZ38" s="364">
        <v>6.2</v>
      </c>
      <c r="DA38" s="391"/>
      <c r="DB38" s="391"/>
      <c r="DC38" s="392"/>
      <c r="DD38" s="368">
        <v>1165182</v>
      </c>
      <c r="DE38" s="356"/>
      <c r="DF38" s="356"/>
      <c r="DG38" s="356"/>
      <c r="DH38" s="356"/>
      <c r="DI38" s="356"/>
      <c r="DJ38" s="356"/>
      <c r="DK38" s="357"/>
      <c r="DL38" s="368">
        <v>1087528</v>
      </c>
      <c r="DM38" s="356"/>
      <c r="DN38" s="356"/>
      <c r="DO38" s="356"/>
      <c r="DP38" s="356"/>
      <c r="DQ38" s="356"/>
      <c r="DR38" s="356"/>
      <c r="DS38" s="356"/>
      <c r="DT38" s="356"/>
      <c r="DU38" s="356"/>
      <c r="DV38" s="357"/>
      <c r="DW38" s="364">
        <v>13.2</v>
      </c>
      <c r="DX38" s="391"/>
      <c r="DY38" s="391"/>
      <c r="DZ38" s="391"/>
      <c r="EA38" s="391"/>
      <c r="EB38" s="391"/>
      <c r="EC38" s="393"/>
    </row>
    <row r="39" spans="2:133" ht="11.25" customHeight="1" x14ac:dyDescent="0.15">
      <c r="B39" s="361" t="s">
        <v>271</v>
      </c>
      <c r="C39" s="362"/>
      <c r="D39" s="362"/>
      <c r="E39" s="362"/>
      <c r="F39" s="362"/>
      <c r="G39" s="362"/>
      <c r="H39" s="362"/>
      <c r="I39" s="362"/>
      <c r="J39" s="362"/>
      <c r="K39" s="362"/>
      <c r="L39" s="362"/>
      <c r="M39" s="362"/>
      <c r="N39" s="362"/>
      <c r="O39" s="362"/>
      <c r="P39" s="362"/>
      <c r="Q39" s="363"/>
      <c r="R39" s="355" t="s">
        <v>64</v>
      </c>
      <c r="S39" s="356"/>
      <c r="T39" s="356"/>
      <c r="U39" s="356"/>
      <c r="V39" s="356"/>
      <c r="W39" s="356"/>
      <c r="X39" s="356"/>
      <c r="Y39" s="357"/>
      <c r="Z39" s="358" t="s">
        <v>64</v>
      </c>
      <c r="AA39" s="358"/>
      <c r="AB39" s="358"/>
      <c r="AC39" s="358"/>
      <c r="AD39" s="359" t="s">
        <v>64</v>
      </c>
      <c r="AE39" s="359"/>
      <c r="AF39" s="359"/>
      <c r="AG39" s="359"/>
      <c r="AH39" s="359"/>
      <c r="AI39" s="359"/>
      <c r="AJ39" s="359"/>
      <c r="AK39" s="359"/>
      <c r="AL39" s="364" t="s">
        <v>64</v>
      </c>
      <c r="AM39" s="365"/>
      <c r="AN39" s="365"/>
      <c r="AO39" s="366"/>
      <c r="AQ39" s="429" t="s">
        <v>272</v>
      </c>
      <c r="AR39" s="430"/>
      <c r="AS39" s="430"/>
      <c r="AT39" s="430"/>
      <c r="AU39" s="430"/>
      <c r="AV39" s="430"/>
      <c r="AW39" s="430"/>
      <c r="AX39" s="430"/>
      <c r="AY39" s="431"/>
      <c r="AZ39" s="355">
        <v>56307</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7325</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2716350</v>
      </c>
      <c r="CS39" s="389"/>
      <c r="CT39" s="389"/>
      <c r="CU39" s="389"/>
      <c r="CV39" s="389"/>
      <c r="CW39" s="389"/>
      <c r="CX39" s="389"/>
      <c r="CY39" s="390"/>
      <c r="CZ39" s="364">
        <v>10.6</v>
      </c>
      <c r="DA39" s="391"/>
      <c r="DB39" s="391"/>
      <c r="DC39" s="392"/>
      <c r="DD39" s="368">
        <v>2713322</v>
      </c>
      <c r="DE39" s="389"/>
      <c r="DF39" s="389"/>
      <c r="DG39" s="389"/>
      <c r="DH39" s="389"/>
      <c r="DI39" s="389"/>
      <c r="DJ39" s="389"/>
      <c r="DK39" s="390"/>
      <c r="DL39" s="368" t="s">
        <v>64</v>
      </c>
      <c r="DM39" s="389"/>
      <c r="DN39" s="389"/>
      <c r="DO39" s="389"/>
      <c r="DP39" s="389"/>
      <c r="DQ39" s="389"/>
      <c r="DR39" s="389"/>
      <c r="DS39" s="389"/>
      <c r="DT39" s="389"/>
      <c r="DU39" s="389"/>
      <c r="DV39" s="390"/>
      <c r="DW39" s="364" t="s">
        <v>64</v>
      </c>
      <c r="DX39" s="391"/>
      <c r="DY39" s="391"/>
      <c r="DZ39" s="391"/>
      <c r="EA39" s="391"/>
      <c r="EB39" s="391"/>
      <c r="EC39" s="393"/>
    </row>
    <row r="40" spans="2:133" ht="11.25" customHeight="1" x14ac:dyDescent="0.15">
      <c r="B40" s="361" t="s">
        <v>275</v>
      </c>
      <c r="C40" s="362"/>
      <c r="D40" s="362"/>
      <c r="E40" s="362"/>
      <c r="F40" s="362"/>
      <c r="G40" s="362"/>
      <c r="H40" s="362"/>
      <c r="I40" s="362"/>
      <c r="J40" s="362"/>
      <c r="K40" s="362"/>
      <c r="L40" s="362"/>
      <c r="M40" s="362"/>
      <c r="N40" s="362"/>
      <c r="O40" s="362"/>
      <c r="P40" s="362"/>
      <c r="Q40" s="363"/>
      <c r="R40" s="355">
        <v>123573</v>
      </c>
      <c r="S40" s="356"/>
      <c r="T40" s="356"/>
      <c r="U40" s="356"/>
      <c r="V40" s="356"/>
      <c r="W40" s="356"/>
      <c r="X40" s="356"/>
      <c r="Y40" s="357"/>
      <c r="Z40" s="358">
        <v>0.5</v>
      </c>
      <c r="AA40" s="358"/>
      <c r="AB40" s="358"/>
      <c r="AC40" s="358"/>
      <c r="AD40" s="359" t="s">
        <v>64</v>
      </c>
      <c r="AE40" s="359"/>
      <c r="AF40" s="359"/>
      <c r="AG40" s="359"/>
      <c r="AH40" s="359"/>
      <c r="AI40" s="359"/>
      <c r="AJ40" s="359"/>
      <c r="AK40" s="359"/>
      <c r="AL40" s="364" t="s">
        <v>64</v>
      </c>
      <c r="AM40" s="365"/>
      <c r="AN40" s="365"/>
      <c r="AO40" s="366"/>
      <c r="AQ40" s="429" t="s">
        <v>276</v>
      </c>
      <c r="AR40" s="430"/>
      <c r="AS40" s="430"/>
      <c r="AT40" s="430"/>
      <c r="AU40" s="430"/>
      <c r="AV40" s="430"/>
      <c r="AW40" s="430"/>
      <c r="AX40" s="430"/>
      <c r="AY40" s="431"/>
      <c r="AZ40" s="355">
        <v>23367</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102</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v>131862</v>
      </c>
      <c r="CS40" s="356"/>
      <c r="CT40" s="356"/>
      <c r="CU40" s="356"/>
      <c r="CV40" s="356"/>
      <c r="CW40" s="356"/>
      <c r="CX40" s="356"/>
      <c r="CY40" s="357"/>
      <c r="CZ40" s="364">
        <v>0.5</v>
      </c>
      <c r="DA40" s="391"/>
      <c r="DB40" s="391"/>
      <c r="DC40" s="392"/>
      <c r="DD40" s="368">
        <v>123162</v>
      </c>
      <c r="DE40" s="356"/>
      <c r="DF40" s="356"/>
      <c r="DG40" s="356"/>
      <c r="DH40" s="356"/>
      <c r="DI40" s="356"/>
      <c r="DJ40" s="356"/>
      <c r="DK40" s="357"/>
      <c r="DL40" s="368">
        <v>123162</v>
      </c>
      <c r="DM40" s="356"/>
      <c r="DN40" s="356"/>
      <c r="DO40" s="356"/>
      <c r="DP40" s="356"/>
      <c r="DQ40" s="356"/>
      <c r="DR40" s="356"/>
      <c r="DS40" s="356"/>
      <c r="DT40" s="356"/>
      <c r="DU40" s="356"/>
      <c r="DV40" s="357"/>
      <c r="DW40" s="364">
        <v>1.5</v>
      </c>
      <c r="DX40" s="391"/>
      <c r="DY40" s="391"/>
      <c r="DZ40" s="391"/>
      <c r="EA40" s="391"/>
      <c r="EB40" s="391"/>
      <c r="EC40" s="393"/>
    </row>
    <row r="41" spans="2:133" ht="11.25" customHeight="1" x14ac:dyDescent="0.15">
      <c r="B41" s="376" t="s">
        <v>280</v>
      </c>
      <c r="C41" s="377"/>
      <c r="D41" s="377"/>
      <c r="E41" s="377"/>
      <c r="F41" s="377"/>
      <c r="G41" s="377"/>
      <c r="H41" s="377"/>
      <c r="I41" s="377"/>
      <c r="J41" s="377"/>
      <c r="K41" s="377"/>
      <c r="L41" s="377"/>
      <c r="M41" s="377"/>
      <c r="N41" s="377"/>
      <c r="O41" s="377"/>
      <c r="P41" s="377"/>
      <c r="Q41" s="378"/>
      <c r="R41" s="433">
        <v>26369033</v>
      </c>
      <c r="S41" s="434"/>
      <c r="T41" s="434"/>
      <c r="U41" s="434"/>
      <c r="V41" s="434"/>
      <c r="W41" s="434"/>
      <c r="X41" s="434"/>
      <c r="Y41" s="435"/>
      <c r="Z41" s="436">
        <v>100</v>
      </c>
      <c r="AA41" s="436"/>
      <c r="AB41" s="436"/>
      <c r="AC41" s="436"/>
      <c r="AD41" s="437">
        <v>8115827</v>
      </c>
      <c r="AE41" s="437"/>
      <c r="AF41" s="437"/>
      <c r="AG41" s="437"/>
      <c r="AH41" s="437"/>
      <c r="AI41" s="437"/>
      <c r="AJ41" s="437"/>
      <c r="AK41" s="437"/>
      <c r="AL41" s="438">
        <v>100</v>
      </c>
      <c r="AM41" s="420"/>
      <c r="AN41" s="420"/>
      <c r="AO41" s="439"/>
      <c r="AQ41" s="429" t="s">
        <v>281</v>
      </c>
      <c r="AR41" s="430"/>
      <c r="AS41" s="430"/>
      <c r="AT41" s="430"/>
      <c r="AU41" s="430"/>
      <c r="AV41" s="430"/>
      <c r="AW41" s="430"/>
      <c r="AX41" s="430"/>
      <c r="AY41" s="431"/>
      <c r="AZ41" s="355">
        <v>340980</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t="s">
        <v>64</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64</v>
      </c>
      <c r="CS41" s="389"/>
      <c r="CT41" s="389"/>
      <c r="CU41" s="389"/>
      <c r="CV41" s="389"/>
      <c r="CW41" s="389"/>
      <c r="CX41" s="389"/>
      <c r="CY41" s="390"/>
      <c r="CZ41" s="364" t="s">
        <v>64</v>
      </c>
      <c r="DA41" s="391"/>
      <c r="DB41" s="391"/>
      <c r="DC41" s="392"/>
      <c r="DD41" s="368" t="s">
        <v>64</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x14ac:dyDescent="0.15">
      <c r="AQ42" s="446" t="s">
        <v>284</v>
      </c>
      <c r="AR42" s="447"/>
      <c r="AS42" s="447"/>
      <c r="AT42" s="447"/>
      <c r="AU42" s="447"/>
      <c r="AV42" s="447"/>
      <c r="AW42" s="447"/>
      <c r="AX42" s="447"/>
      <c r="AY42" s="448"/>
      <c r="AZ42" s="433">
        <v>1045726</v>
      </c>
      <c r="BA42" s="434"/>
      <c r="BB42" s="434"/>
      <c r="BC42" s="434"/>
      <c r="BD42" s="419"/>
      <c r="BE42" s="419"/>
      <c r="BF42" s="421"/>
      <c r="BG42" s="414"/>
      <c r="BH42" s="415"/>
      <c r="BI42" s="415"/>
      <c r="BJ42" s="415"/>
      <c r="BK42" s="415"/>
      <c r="BL42" s="449"/>
      <c r="BM42" s="377" t="s">
        <v>285</v>
      </c>
      <c r="BN42" s="377"/>
      <c r="BO42" s="377"/>
      <c r="BP42" s="377"/>
      <c r="BQ42" s="377"/>
      <c r="BR42" s="377"/>
      <c r="BS42" s="377"/>
      <c r="BT42" s="377"/>
      <c r="BU42" s="378"/>
      <c r="BV42" s="433">
        <v>360</v>
      </c>
      <c r="BW42" s="434"/>
      <c r="BX42" s="434"/>
      <c r="BY42" s="434"/>
      <c r="BZ42" s="434"/>
      <c r="CA42" s="434"/>
      <c r="CB42" s="450"/>
      <c r="CD42" s="361" t="s">
        <v>286</v>
      </c>
      <c r="CE42" s="362"/>
      <c r="CF42" s="362"/>
      <c r="CG42" s="362"/>
      <c r="CH42" s="362"/>
      <c r="CI42" s="362"/>
      <c r="CJ42" s="362"/>
      <c r="CK42" s="362"/>
      <c r="CL42" s="362"/>
      <c r="CM42" s="362"/>
      <c r="CN42" s="362"/>
      <c r="CO42" s="362"/>
      <c r="CP42" s="362"/>
      <c r="CQ42" s="363"/>
      <c r="CR42" s="355">
        <v>7731150</v>
      </c>
      <c r="CS42" s="389"/>
      <c r="CT42" s="389"/>
      <c r="CU42" s="389"/>
      <c r="CV42" s="389"/>
      <c r="CW42" s="389"/>
      <c r="CX42" s="389"/>
      <c r="CY42" s="390"/>
      <c r="CZ42" s="364">
        <v>30.1</v>
      </c>
      <c r="DA42" s="391"/>
      <c r="DB42" s="391"/>
      <c r="DC42" s="392"/>
      <c r="DD42" s="368">
        <v>914960</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x14ac:dyDescent="0.15">
      <c r="B43" s="336" t="s">
        <v>287</v>
      </c>
      <c r="CD43" s="361" t="s">
        <v>288</v>
      </c>
      <c r="CE43" s="362"/>
      <c r="CF43" s="362"/>
      <c r="CG43" s="362"/>
      <c r="CH43" s="362"/>
      <c r="CI43" s="362"/>
      <c r="CJ43" s="362"/>
      <c r="CK43" s="362"/>
      <c r="CL43" s="362"/>
      <c r="CM43" s="362"/>
      <c r="CN43" s="362"/>
      <c r="CO43" s="362"/>
      <c r="CP43" s="362"/>
      <c r="CQ43" s="363"/>
      <c r="CR43" s="355">
        <v>14598</v>
      </c>
      <c r="CS43" s="389"/>
      <c r="CT43" s="389"/>
      <c r="CU43" s="389"/>
      <c r="CV43" s="389"/>
      <c r="CW43" s="389"/>
      <c r="CX43" s="389"/>
      <c r="CY43" s="390"/>
      <c r="CZ43" s="364">
        <v>0.1</v>
      </c>
      <c r="DA43" s="391"/>
      <c r="DB43" s="391"/>
      <c r="DC43" s="392"/>
      <c r="DD43" s="368">
        <v>14598</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x14ac:dyDescent="0.15">
      <c r="B44" s="451" t="s">
        <v>289</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236</v>
      </c>
      <c r="CE44" s="395"/>
      <c r="CF44" s="361" t="s">
        <v>290</v>
      </c>
      <c r="CG44" s="362"/>
      <c r="CH44" s="362"/>
      <c r="CI44" s="362"/>
      <c r="CJ44" s="362"/>
      <c r="CK44" s="362"/>
      <c r="CL44" s="362"/>
      <c r="CM44" s="362"/>
      <c r="CN44" s="362"/>
      <c r="CO44" s="362"/>
      <c r="CP44" s="362"/>
      <c r="CQ44" s="363"/>
      <c r="CR44" s="355">
        <v>7728008</v>
      </c>
      <c r="CS44" s="356"/>
      <c r="CT44" s="356"/>
      <c r="CU44" s="356"/>
      <c r="CV44" s="356"/>
      <c r="CW44" s="356"/>
      <c r="CX44" s="356"/>
      <c r="CY44" s="357"/>
      <c r="CZ44" s="364">
        <v>30.1</v>
      </c>
      <c r="DA44" s="365"/>
      <c r="DB44" s="365"/>
      <c r="DC44" s="370"/>
      <c r="DD44" s="368">
        <v>913636</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x14ac:dyDescent="0.15">
      <c r="B45" s="451" t="s">
        <v>291</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292</v>
      </c>
      <c r="CG45" s="362"/>
      <c r="CH45" s="362"/>
      <c r="CI45" s="362"/>
      <c r="CJ45" s="362"/>
      <c r="CK45" s="362"/>
      <c r="CL45" s="362"/>
      <c r="CM45" s="362"/>
      <c r="CN45" s="362"/>
      <c r="CO45" s="362"/>
      <c r="CP45" s="362"/>
      <c r="CQ45" s="363"/>
      <c r="CR45" s="355">
        <v>6789247</v>
      </c>
      <c r="CS45" s="389"/>
      <c r="CT45" s="389"/>
      <c r="CU45" s="389"/>
      <c r="CV45" s="389"/>
      <c r="CW45" s="389"/>
      <c r="CX45" s="389"/>
      <c r="CY45" s="390"/>
      <c r="CZ45" s="364">
        <v>26.5</v>
      </c>
      <c r="DA45" s="391"/>
      <c r="DB45" s="391"/>
      <c r="DC45" s="392"/>
      <c r="DD45" s="368">
        <v>497599</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x14ac:dyDescent="0.15">
      <c r="B46" s="453"/>
      <c r="CD46" s="398"/>
      <c r="CE46" s="399"/>
      <c r="CF46" s="361" t="s">
        <v>293</v>
      </c>
      <c r="CG46" s="362"/>
      <c r="CH46" s="362"/>
      <c r="CI46" s="362"/>
      <c r="CJ46" s="362"/>
      <c r="CK46" s="362"/>
      <c r="CL46" s="362"/>
      <c r="CM46" s="362"/>
      <c r="CN46" s="362"/>
      <c r="CO46" s="362"/>
      <c r="CP46" s="362"/>
      <c r="CQ46" s="363"/>
      <c r="CR46" s="355">
        <v>932067</v>
      </c>
      <c r="CS46" s="356"/>
      <c r="CT46" s="356"/>
      <c r="CU46" s="356"/>
      <c r="CV46" s="356"/>
      <c r="CW46" s="356"/>
      <c r="CX46" s="356"/>
      <c r="CY46" s="357"/>
      <c r="CZ46" s="364">
        <v>3.6</v>
      </c>
      <c r="DA46" s="365"/>
      <c r="DB46" s="365"/>
      <c r="DC46" s="370"/>
      <c r="DD46" s="368">
        <v>409825</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x14ac:dyDescent="0.15">
      <c r="B47" s="453"/>
      <c r="CD47" s="398"/>
      <c r="CE47" s="399"/>
      <c r="CF47" s="361" t="s">
        <v>294</v>
      </c>
      <c r="CG47" s="362"/>
      <c r="CH47" s="362"/>
      <c r="CI47" s="362"/>
      <c r="CJ47" s="362"/>
      <c r="CK47" s="362"/>
      <c r="CL47" s="362"/>
      <c r="CM47" s="362"/>
      <c r="CN47" s="362"/>
      <c r="CO47" s="362"/>
      <c r="CP47" s="362"/>
      <c r="CQ47" s="363"/>
      <c r="CR47" s="355">
        <v>3142</v>
      </c>
      <c r="CS47" s="389"/>
      <c r="CT47" s="389"/>
      <c r="CU47" s="389"/>
      <c r="CV47" s="389"/>
      <c r="CW47" s="389"/>
      <c r="CX47" s="389"/>
      <c r="CY47" s="390"/>
      <c r="CZ47" s="364">
        <v>0</v>
      </c>
      <c r="DA47" s="391"/>
      <c r="DB47" s="391"/>
      <c r="DC47" s="392"/>
      <c r="DD47" s="368">
        <v>1324</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x14ac:dyDescent="0.15">
      <c r="B48" s="453"/>
      <c r="CD48" s="412"/>
      <c r="CE48" s="413"/>
      <c r="CF48" s="361" t="s">
        <v>295</v>
      </c>
      <c r="CG48" s="362"/>
      <c r="CH48" s="362"/>
      <c r="CI48" s="362"/>
      <c r="CJ48" s="362"/>
      <c r="CK48" s="362"/>
      <c r="CL48" s="362"/>
      <c r="CM48" s="362"/>
      <c r="CN48" s="362"/>
      <c r="CO48" s="362"/>
      <c r="CP48" s="362"/>
      <c r="CQ48" s="363"/>
      <c r="CR48" s="355" t="s">
        <v>64</v>
      </c>
      <c r="CS48" s="356"/>
      <c r="CT48" s="356"/>
      <c r="CU48" s="356"/>
      <c r="CV48" s="356"/>
      <c r="CW48" s="356"/>
      <c r="CX48" s="356"/>
      <c r="CY48" s="357"/>
      <c r="CZ48" s="364" t="s">
        <v>64</v>
      </c>
      <c r="DA48" s="365"/>
      <c r="DB48" s="365"/>
      <c r="DC48" s="370"/>
      <c r="DD48" s="368" t="s">
        <v>64</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x14ac:dyDescent="0.15">
      <c r="B49" s="453"/>
      <c r="CD49" s="376" t="s">
        <v>296</v>
      </c>
      <c r="CE49" s="377"/>
      <c r="CF49" s="377"/>
      <c r="CG49" s="377"/>
      <c r="CH49" s="377"/>
      <c r="CI49" s="377"/>
      <c r="CJ49" s="377"/>
      <c r="CK49" s="377"/>
      <c r="CL49" s="377"/>
      <c r="CM49" s="377"/>
      <c r="CN49" s="377"/>
      <c r="CO49" s="377"/>
      <c r="CP49" s="377"/>
      <c r="CQ49" s="378"/>
      <c r="CR49" s="433">
        <v>25652518</v>
      </c>
      <c r="CS49" s="419"/>
      <c r="CT49" s="419"/>
      <c r="CU49" s="419"/>
      <c r="CV49" s="419"/>
      <c r="CW49" s="419"/>
      <c r="CX49" s="419"/>
      <c r="CY49" s="454"/>
      <c r="CZ49" s="438">
        <v>100</v>
      </c>
      <c r="DA49" s="455"/>
      <c r="DB49" s="455"/>
      <c r="DC49" s="456"/>
      <c r="DD49" s="457">
        <v>15970438</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ZAbzZA7/7JFX2gq7uGCwlDRaAlByGqSNqwcMMF2bWstKHZP5Dqm26bcS/P+nL+ewY7XZ6ECrloyFLKJ3bl7Nmg==" saltValue="dpw1OkYIoddHozwCa/ze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F915E-33AC-44C8-A889-AE1D8F03B40A}">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469" customWidth="1"/>
    <col min="131" max="131" width="1.625" style="469" customWidth="1"/>
    <col min="132" max="16384" width="9" style="469" hidden="1"/>
  </cols>
  <sheetData>
    <row r="1" spans="1:131" ht="11.25" customHeight="1" thickBot="1" x14ac:dyDescent="0.2">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
      <c r="A2" s="470" t="s">
        <v>297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298</v>
      </c>
      <c r="DK2" s="472"/>
      <c r="DL2" s="472"/>
      <c r="DM2" s="472"/>
      <c r="DN2" s="472"/>
      <c r="DO2" s="473"/>
      <c r="DP2" s="466"/>
      <c r="DQ2" s="471" t="s">
        <v>299</v>
      </c>
      <c r="DR2" s="472"/>
      <c r="DS2" s="472"/>
      <c r="DT2" s="472"/>
      <c r="DU2" s="472"/>
      <c r="DV2" s="472"/>
      <c r="DW2" s="472"/>
      <c r="DX2" s="472"/>
      <c r="DY2" s="472"/>
      <c r="DZ2" s="473"/>
      <c r="EA2" s="468"/>
    </row>
    <row r="3" spans="1:131" ht="11.25" customHeight="1" x14ac:dyDescent="0.1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x14ac:dyDescent="0.2">
      <c r="A4" s="474" t="s">
        <v>300</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301</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x14ac:dyDescent="0.15">
      <c r="A5" s="480" t="s">
        <v>302</v>
      </c>
      <c r="B5" s="481"/>
      <c r="C5" s="481"/>
      <c r="D5" s="481"/>
      <c r="E5" s="481"/>
      <c r="F5" s="481"/>
      <c r="G5" s="481"/>
      <c r="H5" s="481"/>
      <c r="I5" s="481"/>
      <c r="J5" s="481"/>
      <c r="K5" s="481"/>
      <c r="L5" s="481"/>
      <c r="M5" s="481"/>
      <c r="N5" s="481"/>
      <c r="O5" s="481"/>
      <c r="P5" s="482"/>
      <c r="Q5" s="483" t="s">
        <v>303</v>
      </c>
      <c r="R5" s="484"/>
      <c r="S5" s="484"/>
      <c r="T5" s="484"/>
      <c r="U5" s="485"/>
      <c r="V5" s="483" t="s">
        <v>304</v>
      </c>
      <c r="W5" s="484"/>
      <c r="X5" s="484"/>
      <c r="Y5" s="484"/>
      <c r="Z5" s="485"/>
      <c r="AA5" s="483" t="s">
        <v>305</v>
      </c>
      <c r="AB5" s="484"/>
      <c r="AC5" s="484"/>
      <c r="AD5" s="484"/>
      <c r="AE5" s="484"/>
      <c r="AF5" s="486" t="s">
        <v>306</v>
      </c>
      <c r="AG5" s="484"/>
      <c r="AH5" s="484"/>
      <c r="AI5" s="484"/>
      <c r="AJ5" s="487"/>
      <c r="AK5" s="484" t="s">
        <v>307</v>
      </c>
      <c r="AL5" s="484"/>
      <c r="AM5" s="484"/>
      <c r="AN5" s="484"/>
      <c r="AO5" s="485"/>
      <c r="AP5" s="483" t="s">
        <v>308</v>
      </c>
      <c r="AQ5" s="484"/>
      <c r="AR5" s="484"/>
      <c r="AS5" s="484"/>
      <c r="AT5" s="485"/>
      <c r="AU5" s="483" t="s">
        <v>309</v>
      </c>
      <c r="AV5" s="484"/>
      <c r="AW5" s="484"/>
      <c r="AX5" s="484"/>
      <c r="AY5" s="487"/>
      <c r="AZ5" s="475"/>
      <c r="BA5" s="475"/>
      <c r="BB5" s="475"/>
      <c r="BC5" s="475"/>
      <c r="BD5" s="475"/>
      <c r="BE5" s="476"/>
      <c r="BF5" s="476"/>
      <c r="BG5" s="476"/>
      <c r="BH5" s="476"/>
      <c r="BI5" s="476"/>
      <c r="BJ5" s="476"/>
      <c r="BK5" s="476"/>
      <c r="BL5" s="476"/>
      <c r="BM5" s="476"/>
      <c r="BN5" s="476"/>
      <c r="BO5" s="476"/>
      <c r="BP5" s="476"/>
      <c r="BQ5" s="480" t="s">
        <v>310</v>
      </c>
      <c r="BR5" s="481"/>
      <c r="BS5" s="481"/>
      <c r="BT5" s="481"/>
      <c r="BU5" s="481"/>
      <c r="BV5" s="481"/>
      <c r="BW5" s="481"/>
      <c r="BX5" s="481"/>
      <c r="BY5" s="481"/>
      <c r="BZ5" s="481"/>
      <c r="CA5" s="481"/>
      <c r="CB5" s="481"/>
      <c r="CC5" s="481"/>
      <c r="CD5" s="481"/>
      <c r="CE5" s="481"/>
      <c r="CF5" s="481"/>
      <c r="CG5" s="482"/>
      <c r="CH5" s="483" t="s">
        <v>311</v>
      </c>
      <c r="CI5" s="484"/>
      <c r="CJ5" s="484"/>
      <c r="CK5" s="484"/>
      <c r="CL5" s="485"/>
      <c r="CM5" s="483" t="s">
        <v>312</v>
      </c>
      <c r="CN5" s="484"/>
      <c r="CO5" s="484"/>
      <c r="CP5" s="484"/>
      <c r="CQ5" s="485"/>
      <c r="CR5" s="483" t="s">
        <v>313</v>
      </c>
      <c r="CS5" s="484"/>
      <c r="CT5" s="484"/>
      <c r="CU5" s="484"/>
      <c r="CV5" s="485"/>
      <c r="CW5" s="483" t="s">
        <v>314</v>
      </c>
      <c r="CX5" s="484"/>
      <c r="CY5" s="484"/>
      <c r="CZ5" s="484"/>
      <c r="DA5" s="485"/>
      <c r="DB5" s="483" t="s">
        <v>315</v>
      </c>
      <c r="DC5" s="484"/>
      <c r="DD5" s="484"/>
      <c r="DE5" s="484"/>
      <c r="DF5" s="485"/>
      <c r="DG5" s="488" t="s">
        <v>316</v>
      </c>
      <c r="DH5" s="489"/>
      <c r="DI5" s="489"/>
      <c r="DJ5" s="489"/>
      <c r="DK5" s="490"/>
      <c r="DL5" s="488" t="s">
        <v>317</v>
      </c>
      <c r="DM5" s="489"/>
      <c r="DN5" s="489"/>
      <c r="DO5" s="489"/>
      <c r="DP5" s="490"/>
      <c r="DQ5" s="483" t="s">
        <v>318</v>
      </c>
      <c r="DR5" s="484"/>
      <c r="DS5" s="484"/>
      <c r="DT5" s="484"/>
      <c r="DU5" s="485"/>
      <c r="DV5" s="483" t="s">
        <v>309</v>
      </c>
      <c r="DW5" s="484"/>
      <c r="DX5" s="484"/>
      <c r="DY5" s="484"/>
      <c r="DZ5" s="487"/>
      <c r="EA5" s="478"/>
    </row>
    <row r="6" spans="1:131" s="479" customFormat="1" ht="26.25" customHeight="1" thickBot="1" x14ac:dyDescent="0.2">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x14ac:dyDescent="0.15">
      <c r="A7" s="502">
        <v>1</v>
      </c>
      <c r="B7" s="503" t="s">
        <v>319</v>
      </c>
      <c r="C7" s="504"/>
      <c r="D7" s="504"/>
      <c r="E7" s="504"/>
      <c r="F7" s="504"/>
      <c r="G7" s="504"/>
      <c r="H7" s="504"/>
      <c r="I7" s="504"/>
      <c r="J7" s="504"/>
      <c r="K7" s="504"/>
      <c r="L7" s="504"/>
      <c r="M7" s="504"/>
      <c r="N7" s="504"/>
      <c r="O7" s="504"/>
      <c r="P7" s="505"/>
      <c r="Q7" s="506">
        <v>26377</v>
      </c>
      <c r="R7" s="507"/>
      <c r="S7" s="507"/>
      <c r="T7" s="507"/>
      <c r="U7" s="507"/>
      <c r="V7" s="507">
        <v>25661</v>
      </c>
      <c r="W7" s="507"/>
      <c r="X7" s="507"/>
      <c r="Y7" s="507"/>
      <c r="Z7" s="507"/>
      <c r="AA7" s="507">
        <v>716</v>
      </c>
      <c r="AB7" s="507"/>
      <c r="AC7" s="507"/>
      <c r="AD7" s="507"/>
      <c r="AE7" s="508"/>
      <c r="AF7" s="509">
        <v>699</v>
      </c>
      <c r="AG7" s="510"/>
      <c r="AH7" s="510"/>
      <c r="AI7" s="510"/>
      <c r="AJ7" s="511"/>
      <c r="AK7" s="512">
        <v>2045</v>
      </c>
      <c r="AL7" s="513"/>
      <c r="AM7" s="513"/>
      <c r="AN7" s="513"/>
      <c r="AO7" s="513"/>
      <c r="AP7" s="513">
        <v>13462</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c r="BT7" s="518"/>
      <c r="BU7" s="518"/>
      <c r="BV7" s="518"/>
      <c r="BW7" s="518"/>
      <c r="BX7" s="518"/>
      <c r="BY7" s="518"/>
      <c r="BZ7" s="518"/>
      <c r="CA7" s="518"/>
      <c r="CB7" s="518"/>
      <c r="CC7" s="518"/>
      <c r="CD7" s="518"/>
      <c r="CE7" s="518"/>
      <c r="CF7" s="518"/>
      <c r="CG7" s="519"/>
      <c r="CH7" s="520"/>
      <c r="CI7" s="521"/>
      <c r="CJ7" s="521"/>
      <c r="CK7" s="521"/>
      <c r="CL7" s="522"/>
      <c r="CM7" s="520"/>
      <c r="CN7" s="521"/>
      <c r="CO7" s="521"/>
      <c r="CP7" s="521"/>
      <c r="CQ7" s="522"/>
      <c r="CR7" s="520"/>
      <c r="CS7" s="521"/>
      <c r="CT7" s="521"/>
      <c r="CU7" s="521"/>
      <c r="CV7" s="522"/>
      <c r="CW7" s="520"/>
      <c r="CX7" s="521"/>
      <c r="CY7" s="521"/>
      <c r="CZ7" s="521"/>
      <c r="DA7" s="522"/>
      <c r="DB7" s="520"/>
      <c r="DC7" s="521"/>
      <c r="DD7" s="521"/>
      <c r="DE7" s="521"/>
      <c r="DF7" s="522"/>
      <c r="DG7" s="520"/>
      <c r="DH7" s="521"/>
      <c r="DI7" s="521"/>
      <c r="DJ7" s="521"/>
      <c r="DK7" s="522"/>
      <c r="DL7" s="520"/>
      <c r="DM7" s="521"/>
      <c r="DN7" s="521"/>
      <c r="DO7" s="521"/>
      <c r="DP7" s="522"/>
      <c r="DQ7" s="520"/>
      <c r="DR7" s="521"/>
      <c r="DS7" s="521"/>
      <c r="DT7" s="521"/>
      <c r="DU7" s="522"/>
      <c r="DV7" s="517"/>
      <c r="DW7" s="518"/>
      <c r="DX7" s="518"/>
      <c r="DY7" s="518"/>
      <c r="DZ7" s="523"/>
      <c r="EA7" s="478"/>
    </row>
    <row r="8" spans="1:131" s="479" customFormat="1" ht="26.25" customHeight="1" x14ac:dyDescent="0.15">
      <c r="A8" s="524">
        <v>2</v>
      </c>
      <c r="B8" s="525"/>
      <c r="C8" s="526"/>
      <c r="D8" s="526"/>
      <c r="E8" s="526"/>
      <c r="F8" s="526"/>
      <c r="G8" s="526"/>
      <c r="H8" s="526"/>
      <c r="I8" s="526"/>
      <c r="J8" s="526"/>
      <c r="K8" s="526"/>
      <c r="L8" s="526"/>
      <c r="M8" s="526"/>
      <c r="N8" s="526"/>
      <c r="O8" s="526"/>
      <c r="P8" s="527"/>
      <c r="Q8" s="528"/>
      <c r="R8" s="529"/>
      <c r="S8" s="529"/>
      <c r="T8" s="529"/>
      <c r="U8" s="529"/>
      <c r="V8" s="529"/>
      <c r="W8" s="529"/>
      <c r="X8" s="529"/>
      <c r="Y8" s="529"/>
      <c r="Z8" s="529"/>
      <c r="AA8" s="529"/>
      <c r="AB8" s="529"/>
      <c r="AC8" s="529"/>
      <c r="AD8" s="529"/>
      <c r="AE8" s="530"/>
      <c r="AF8" s="531"/>
      <c r="AG8" s="532"/>
      <c r="AH8" s="532"/>
      <c r="AI8" s="532"/>
      <c r="AJ8" s="533"/>
      <c r="AK8" s="534"/>
      <c r="AL8" s="535"/>
      <c r="AM8" s="535"/>
      <c r="AN8" s="535"/>
      <c r="AO8" s="535"/>
      <c r="AP8" s="535"/>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c r="BT8" s="540"/>
      <c r="BU8" s="540"/>
      <c r="BV8" s="540"/>
      <c r="BW8" s="540"/>
      <c r="BX8" s="540"/>
      <c r="BY8" s="540"/>
      <c r="BZ8" s="540"/>
      <c r="CA8" s="540"/>
      <c r="CB8" s="540"/>
      <c r="CC8" s="540"/>
      <c r="CD8" s="540"/>
      <c r="CE8" s="540"/>
      <c r="CF8" s="540"/>
      <c r="CG8" s="541"/>
      <c r="CH8" s="542"/>
      <c r="CI8" s="543"/>
      <c r="CJ8" s="543"/>
      <c r="CK8" s="543"/>
      <c r="CL8" s="544"/>
      <c r="CM8" s="542"/>
      <c r="CN8" s="543"/>
      <c r="CO8" s="543"/>
      <c r="CP8" s="543"/>
      <c r="CQ8" s="544"/>
      <c r="CR8" s="542"/>
      <c r="CS8" s="543"/>
      <c r="CT8" s="543"/>
      <c r="CU8" s="543"/>
      <c r="CV8" s="544"/>
      <c r="CW8" s="542"/>
      <c r="CX8" s="543"/>
      <c r="CY8" s="543"/>
      <c r="CZ8" s="543"/>
      <c r="DA8" s="544"/>
      <c r="DB8" s="542"/>
      <c r="DC8" s="543"/>
      <c r="DD8" s="543"/>
      <c r="DE8" s="543"/>
      <c r="DF8" s="544"/>
      <c r="DG8" s="542"/>
      <c r="DH8" s="543"/>
      <c r="DI8" s="543"/>
      <c r="DJ8" s="543"/>
      <c r="DK8" s="544"/>
      <c r="DL8" s="542"/>
      <c r="DM8" s="543"/>
      <c r="DN8" s="543"/>
      <c r="DO8" s="543"/>
      <c r="DP8" s="544"/>
      <c r="DQ8" s="542"/>
      <c r="DR8" s="543"/>
      <c r="DS8" s="543"/>
      <c r="DT8" s="543"/>
      <c r="DU8" s="544"/>
      <c r="DV8" s="539"/>
      <c r="DW8" s="540"/>
      <c r="DX8" s="540"/>
      <c r="DY8" s="540"/>
      <c r="DZ8" s="545"/>
      <c r="EA8" s="478"/>
    </row>
    <row r="9" spans="1:131" s="479" customFormat="1" ht="26.25" customHeight="1" x14ac:dyDescent="0.15">
      <c r="A9" s="524">
        <v>3</v>
      </c>
      <c r="B9" s="525"/>
      <c r="C9" s="526"/>
      <c r="D9" s="526"/>
      <c r="E9" s="526"/>
      <c r="F9" s="526"/>
      <c r="G9" s="526"/>
      <c r="H9" s="526"/>
      <c r="I9" s="526"/>
      <c r="J9" s="526"/>
      <c r="K9" s="526"/>
      <c r="L9" s="526"/>
      <c r="M9" s="526"/>
      <c r="N9" s="526"/>
      <c r="O9" s="526"/>
      <c r="P9" s="527"/>
      <c r="Q9" s="528"/>
      <c r="R9" s="529"/>
      <c r="S9" s="529"/>
      <c r="T9" s="529"/>
      <c r="U9" s="529"/>
      <c r="V9" s="529"/>
      <c r="W9" s="529"/>
      <c r="X9" s="529"/>
      <c r="Y9" s="529"/>
      <c r="Z9" s="529"/>
      <c r="AA9" s="529"/>
      <c r="AB9" s="529"/>
      <c r="AC9" s="529"/>
      <c r="AD9" s="529"/>
      <c r="AE9" s="530"/>
      <c r="AF9" s="531"/>
      <c r="AG9" s="532"/>
      <c r="AH9" s="532"/>
      <c r="AI9" s="532"/>
      <c r="AJ9" s="533"/>
      <c r="AK9" s="534"/>
      <c r="AL9" s="535"/>
      <c r="AM9" s="535"/>
      <c r="AN9" s="535"/>
      <c r="AO9" s="535"/>
      <c r="AP9" s="535"/>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c r="BT9" s="540"/>
      <c r="BU9" s="540"/>
      <c r="BV9" s="540"/>
      <c r="BW9" s="540"/>
      <c r="BX9" s="540"/>
      <c r="BY9" s="540"/>
      <c r="BZ9" s="540"/>
      <c r="CA9" s="540"/>
      <c r="CB9" s="540"/>
      <c r="CC9" s="540"/>
      <c r="CD9" s="540"/>
      <c r="CE9" s="540"/>
      <c r="CF9" s="540"/>
      <c r="CG9" s="541"/>
      <c r="CH9" s="542"/>
      <c r="CI9" s="543"/>
      <c r="CJ9" s="543"/>
      <c r="CK9" s="543"/>
      <c r="CL9" s="544"/>
      <c r="CM9" s="542"/>
      <c r="CN9" s="543"/>
      <c r="CO9" s="543"/>
      <c r="CP9" s="543"/>
      <c r="CQ9" s="544"/>
      <c r="CR9" s="542"/>
      <c r="CS9" s="543"/>
      <c r="CT9" s="543"/>
      <c r="CU9" s="543"/>
      <c r="CV9" s="544"/>
      <c r="CW9" s="542"/>
      <c r="CX9" s="543"/>
      <c r="CY9" s="543"/>
      <c r="CZ9" s="543"/>
      <c r="DA9" s="544"/>
      <c r="DB9" s="542"/>
      <c r="DC9" s="543"/>
      <c r="DD9" s="543"/>
      <c r="DE9" s="543"/>
      <c r="DF9" s="544"/>
      <c r="DG9" s="542"/>
      <c r="DH9" s="543"/>
      <c r="DI9" s="543"/>
      <c r="DJ9" s="543"/>
      <c r="DK9" s="544"/>
      <c r="DL9" s="542"/>
      <c r="DM9" s="543"/>
      <c r="DN9" s="543"/>
      <c r="DO9" s="543"/>
      <c r="DP9" s="544"/>
      <c r="DQ9" s="542"/>
      <c r="DR9" s="543"/>
      <c r="DS9" s="543"/>
      <c r="DT9" s="543"/>
      <c r="DU9" s="544"/>
      <c r="DV9" s="539"/>
      <c r="DW9" s="540"/>
      <c r="DX9" s="540"/>
      <c r="DY9" s="540"/>
      <c r="DZ9" s="545"/>
      <c r="EA9" s="478"/>
    </row>
    <row r="10" spans="1:131" s="479" customFormat="1" ht="26.25" customHeight="1" x14ac:dyDescent="0.15">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x14ac:dyDescent="0.15">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x14ac:dyDescent="0.15">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x14ac:dyDescent="0.15">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x14ac:dyDescent="0.15">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x14ac:dyDescent="0.15">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x14ac:dyDescent="0.15">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x14ac:dyDescent="0.15">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x14ac:dyDescent="0.15">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x14ac:dyDescent="0.15">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x14ac:dyDescent="0.15">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x14ac:dyDescent="0.2">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x14ac:dyDescent="0.15">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320</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x14ac:dyDescent="0.2">
      <c r="A23" s="555" t="s">
        <v>321</v>
      </c>
      <c r="B23" s="556" t="s">
        <v>322</v>
      </c>
      <c r="C23" s="557"/>
      <c r="D23" s="557"/>
      <c r="E23" s="557"/>
      <c r="F23" s="557"/>
      <c r="G23" s="557"/>
      <c r="H23" s="557"/>
      <c r="I23" s="557"/>
      <c r="J23" s="557"/>
      <c r="K23" s="557"/>
      <c r="L23" s="557"/>
      <c r="M23" s="557"/>
      <c r="N23" s="557"/>
      <c r="O23" s="557"/>
      <c r="P23" s="558"/>
      <c r="Q23" s="559">
        <v>26377</v>
      </c>
      <c r="R23" s="560"/>
      <c r="S23" s="560"/>
      <c r="T23" s="560"/>
      <c r="U23" s="560"/>
      <c r="V23" s="560">
        <v>25661</v>
      </c>
      <c r="W23" s="560"/>
      <c r="X23" s="560"/>
      <c r="Y23" s="560"/>
      <c r="Z23" s="560"/>
      <c r="AA23" s="560">
        <v>716</v>
      </c>
      <c r="AB23" s="560"/>
      <c r="AC23" s="560"/>
      <c r="AD23" s="560"/>
      <c r="AE23" s="561"/>
      <c r="AF23" s="562">
        <v>699</v>
      </c>
      <c r="AG23" s="560"/>
      <c r="AH23" s="560"/>
      <c r="AI23" s="560"/>
      <c r="AJ23" s="563"/>
      <c r="AK23" s="564"/>
      <c r="AL23" s="565"/>
      <c r="AM23" s="565"/>
      <c r="AN23" s="565"/>
      <c r="AO23" s="565"/>
      <c r="AP23" s="560">
        <v>13462</v>
      </c>
      <c r="AQ23" s="560"/>
      <c r="AR23" s="560"/>
      <c r="AS23" s="560"/>
      <c r="AT23" s="560"/>
      <c r="AU23" s="566"/>
      <c r="AV23" s="566"/>
      <c r="AW23" s="566"/>
      <c r="AX23" s="566"/>
      <c r="AY23" s="567"/>
      <c r="AZ23" s="568" t="s">
        <v>64</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x14ac:dyDescent="0.15">
      <c r="A24" s="571" t="s">
        <v>323</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x14ac:dyDescent="0.2">
      <c r="A25" s="474" t="s">
        <v>324</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x14ac:dyDescent="0.15">
      <c r="A26" s="480" t="s">
        <v>302</v>
      </c>
      <c r="B26" s="481"/>
      <c r="C26" s="481"/>
      <c r="D26" s="481"/>
      <c r="E26" s="481"/>
      <c r="F26" s="481"/>
      <c r="G26" s="481"/>
      <c r="H26" s="481"/>
      <c r="I26" s="481"/>
      <c r="J26" s="481"/>
      <c r="K26" s="481"/>
      <c r="L26" s="481"/>
      <c r="M26" s="481"/>
      <c r="N26" s="481"/>
      <c r="O26" s="481"/>
      <c r="P26" s="482"/>
      <c r="Q26" s="483" t="s">
        <v>325</v>
      </c>
      <c r="R26" s="484"/>
      <c r="S26" s="484"/>
      <c r="T26" s="484"/>
      <c r="U26" s="485"/>
      <c r="V26" s="483" t="s">
        <v>326</v>
      </c>
      <c r="W26" s="484"/>
      <c r="X26" s="484"/>
      <c r="Y26" s="484"/>
      <c r="Z26" s="485"/>
      <c r="AA26" s="483" t="s">
        <v>327</v>
      </c>
      <c r="AB26" s="484"/>
      <c r="AC26" s="484"/>
      <c r="AD26" s="484"/>
      <c r="AE26" s="484"/>
      <c r="AF26" s="573" t="s">
        <v>328</v>
      </c>
      <c r="AG26" s="574"/>
      <c r="AH26" s="574"/>
      <c r="AI26" s="574"/>
      <c r="AJ26" s="575"/>
      <c r="AK26" s="484" t="s">
        <v>329</v>
      </c>
      <c r="AL26" s="484"/>
      <c r="AM26" s="484"/>
      <c r="AN26" s="484"/>
      <c r="AO26" s="485"/>
      <c r="AP26" s="483" t="s">
        <v>330</v>
      </c>
      <c r="AQ26" s="484"/>
      <c r="AR26" s="484"/>
      <c r="AS26" s="484"/>
      <c r="AT26" s="485"/>
      <c r="AU26" s="483" t="s">
        <v>331</v>
      </c>
      <c r="AV26" s="484"/>
      <c r="AW26" s="484"/>
      <c r="AX26" s="484"/>
      <c r="AY26" s="485"/>
      <c r="AZ26" s="483" t="s">
        <v>332</v>
      </c>
      <c r="BA26" s="484"/>
      <c r="BB26" s="484"/>
      <c r="BC26" s="484"/>
      <c r="BD26" s="485"/>
      <c r="BE26" s="483" t="s">
        <v>309</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x14ac:dyDescent="0.2">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x14ac:dyDescent="0.15">
      <c r="A28" s="579">
        <v>1</v>
      </c>
      <c r="B28" s="503" t="s">
        <v>333</v>
      </c>
      <c r="C28" s="504"/>
      <c r="D28" s="504"/>
      <c r="E28" s="504"/>
      <c r="F28" s="504"/>
      <c r="G28" s="504"/>
      <c r="H28" s="504"/>
      <c r="I28" s="504"/>
      <c r="J28" s="504"/>
      <c r="K28" s="504"/>
      <c r="L28" s="504"/>
      <c r="M28" s="504"/>
      <c r="N28" s="504"/>
      <c r="O28" s="504"/>
      <c r="P28" s="505"/>
      <c r="Q28" s="580">
        <v>4035</v>
      </c>
      <c r="R28" s="581"/>
      <c r="S28" s="581"/>
      <c r="T28" s="581"/>
      <c r="U28" s="581"/>
      <c r="V28" s="581">
        <v>3956</v>
      </c>
      <c r="W28" s="581"/>
      <c r="X28" s="581"/>
      <c r="Y28" s="581"/>
      <c r="Z28" s="581"/>
      <c r="AA28" s="581">
        <v>79</v>
      </c>
      <c r="AB28" s="581"/>
      <c r="AC28" s="581"/>
      <c r="AD28" s="581"/>
      <c r="AE28" s="582"/>
      <c r="AF28" s="583">
        <v>79</v>
      </c>
      <c r="AG28" s="581"/>
      <c r="AH28" s="581"/>
      <c r="AI28" s="581"/>
      <c r="AJ28" s="584"/>
      <c r="AK28" s="585">
        <v>471</v>
      </c>
      <c r="AL28" s="586"/>
      <c r="AM28" s="586"/>
      <c r="AN28" s="586"/>
      <c r="AO28" s="586"/>
      <c r="AP28" s="586" t="s">
        <v>334</v>
      </c>
      <c r="AQ28" s="586"/>
      <c r="AR28" s="586"/>
      <c r="AS28" s="586"/>
      <c r="AT28" s="586"/>
      <c r="AU28" s="586" t="s">
        <v>334</v>
      </c>
      <c r="AV28" s="586"/>
      <c r="AW28" s="586"/>
      <c r="AX28" s="586"/>
      <c r="AY28" s="586"/>
      <c r="AZ28" s="587" t="s">
        <v>334</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x14ac:dyDescent="0.15">
      <c r="A29" s="579">
        <v>2</v>
      </c>
      <c r="B29" s="525" t="s">
        <v>335</v>
      </c>
      <c r="C29" s="526"/>
      <c r="D29" s="526"/>
      <c r="E29" s="526"/>
      <c r="F29" s="526"/>
      <c r="G29" s="526"/>
      <c r="H29" s="526"/>
      <c r="I29" s="526"/>
      <c r="J29" s="526"/>
      <c r="K29" s="526"/>
      <c r="L29" s="526"/>
      <c r="M29" s="526"/>
      <c r="N29" s="526"/>
      <c r="O29" s="526"/>
      <c r="P29" s="527"/>
      <c r="Q29" s="528">
        <v>3487</v>
      </c>
      <c r="R29" s="529"/>
      <c r="S29" s="529"/>
      <c r="T29" s="529"/>
      <c r="U29" s="529"/>
      <c r="V29" s="529">
        <v>3215</v>
      </c>
      <c r="W29" s="529"/>
      <c r="X29" s="529"/>
      <c r="Y29" s="529"/>
      <c r="Z29" s="529"/>
      <c r="AA29" s="529">
        <v>272</v>
      </c>
      <c r="AB29" s="529"/>
      <c r="AC29" s="529"/>
      <c r="AD29" s="529"/>
      <c r="AE29" s="530"/>
      <c r="AF29" s="531">
        <v>272</v>
      </c>
      <c r="AG29" s="532"/>
      <c r="AH29" s="532"/>
      <c r="AI29" s="532"/>
      <c r="AJ29" s="533"/>
      <c r="AK29" s="590">
        <v>519</v>
      </c>
      <c r="AL29" s="591"/>
      <c r="AM29" s="591"/>
      <c r="AN29" s="591"/>
      <c r="AO29" s="591"/>
      <c r="AP29" s="591" t="s">
        <v>334</v>
      </c>
      <c r="AQ29" s="591"/>
      <c r="AR29" s="591"/>
      <c r="AS29" s="591"/>
      <c r="AT29" s="591"/>
      <c r="AU29" s="591" t="s">
        <v>334</v>
      </c>
      <c r="AV29" s="591"/>
      <c r="AW29" s="591"/>
      <c r="AX29" s="591"/>
      <c r="AY29" s="591"/>
      <c r="AZ29" s="592" t="s">
        <v>334</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x14ac:dyDescent="0.15">
      <c r="A30" s="579">
        <v>3</v>
      </c>
      <c r="B30" s="525" t="s">
        <v>336</v>
      </c>
      <c r="C30" s="526"/>
      <c r="D30" s="526"/>
      <c r="E30" s="526"/>
      <c r="F30" s="526"/>
      <c r="G30" s="526"/>
      <c r="H30" s="526"/>
      <c r="I30" s="526"/>
      <c r="J30" s="526"/>
      <c r="K30" s="526"/>
      <c r="L30" s="526"/>
      <c r="M30" s="526"/>
      <c r="N30" s="526"/>
      <c r="O30" s="526"/>
      <c r="P30" s="527"/>
      <c r="Q30" s="528">
        <v>874</v>
      </c>
      <c r="R30" s="529"/>
      <c r="S30" s="529"/>
      <c r="T30" s="529"/>
      <c r="U30" s="529"/>
      <c r="V30" s="529">
        <v>861</v>
      </c>
      <c r="W30" s="529"/>
      <c r="X30" s="529"/>
      <c r="Y30" s="529"/>
      <c r="Z30" s="529"/>
      <c r="AA30" s="529">
        <v>12</v>
      </c>
      <c r="AB30" s="529"/>
      <c r="AC30" s="529"/>
      <c r="AD30" s="529"/>
      <c r="AE30" s="530"/>
      <c r="AF30" s="531">
        <v>12</v>
      </c>
      <c r="AG30" s="532"/>
      <c r="AH30" s="532"/>
      <c r="AI30" s="532"/>
      <c r="AJ30" s="533"/>
      <c r="AK30" s="590">
        <v>525</v>
      </c>
      <c r="AL30" s="591"/>
      <c r="AM30" s="591"/>
      <c r="AN30" s="591"/>
      <c r="AO30" s="591"/>
      <c r="AP30" s="591" t="s">
        <v>334</v>
      </c>
      <c r="AQ30" s="591"/>
      <c r="AR30" s="591"/>
      <c r="AS30" s="591"/>
      <c r="AT30" s="591"/>
      <c r="AU30" s="591" t="s">
        <v>334</v>
      </c>
      <c r="AV30" s="591"/>
      <c r="AW30" s="591"/>
      <c r="AX30" s="591"/>
      <c r="AY30" s="591"/>
      <c r="AZ30" s="592" t="s">
        <v>334</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x14ac:dyDescent="0.15">
      <c r="A31" s="579">
        <v>4</v>
      </c>
      <c r="B31" s="525" t="s">
        <v>337</v>
      </c>
      <c r="C31" s="526"/>
      <c r="D31" s="526"/>
      <c r="E31" s="526"/>
      <c r="F31" s="526"/>
      <c r="G31" s="526"/>
      <c r="H31" s="526"/>
      <c r="I31" s="526"/>
      <c r="J31" s="526"/>
      <c r="K31" s="526"/>
      <c r="L31" s="526"/>
      <c r="M31" s="526"/>
      <c r="N31" s="526"/>
      <c r="O31" s="526"/>
      <c r="P31" s="527"/>
      <c r="Q31" s="528">
        <v>504</v>
      </c>
      <c r="R31" s="529"/>
      <c r="S31" s="529"/>
      <c r="T31" s="529"/>
      <c r="U31" s="529"/>
      <c r="V31" s="529">
        <v>431</v>
      </c>
      <c r="W31" s="529"/>
      <c r="X31" s="529"/>
      <c r="Y31" s="529"/>
      <c r="Z31" s="529"/>
      <c r="AA31" s="529">
        <v>73</v>
      </c>
      <c r="AB31" s="529"/>
      <c r="AC31" s="529"/>
      <c r="AD31" s="529"/>
      <c r="AE31" s="530"/>
      <c r="AF31" s="531">
        <v>556</v>
      </c>
      <c r="AG31" s="532"/>
      <c r="AH31" s="532"/>
      <c r="AI31" s="532"/>
      <c r="AJ31" s="533"/>
      <c r="AK31" s="590">
        <v>23</v>
      </c>
      <c r="AL31" s="591"/>
      <c r="AM31" s="591"/>
      <c r="AN31" s="591"/>
      <c r="AO31" s="591"/>
      <c r="AP31" s="591">
        <v>1525</v>
      </c>
      <c r="AQ31" s="591"/>
      <c r="AR31" s="591"/>
      <c r="AS31" s="591"/>
      <c r="AT31" s="591"/>
      <c r="AU31" s="591" t="s">
        <v>334</v>
      </c>
      <c r="AV31" s="591"/>
      <c r="AW31" s="591"/>
      <c r="AX31" s="591"/>
      <c r="AY31" s="591"/>
      <c r="AZ31" s="592" t="s">
        <v>334</v>
      </c>
      <c r="BA31" s="592"/>
      <c r="BB31" s="592"/>
      <c r="BC31" s="592"/>
      <c r="BD31" s="592"/>
      <c r="BE31" s="593" t="s">
        <v>338</v>
      </c>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x14ac:dyDescent="0.15">
      <c r="A32" s="579">
        <v>5</v>
      </c>
      <c r="B32" s="525" t="s">
        <v>85</v>
      </c>
      <c r="C32" s="526"/>
      <c r="D32" s="526"/>
      <c r="E32" s="526"/>
      <c r="F32" s="526"/>
      <c r="G32" s="526"/>
      <c r="H32" s="526"/>
      <c r="I32" s="526"/>
      <c r="J32" s="526"/>
      <c r="K32" s="526"/>
      <c r="L32" s="526"/>
      <c r="M32" s="526"/>
      <c r="N32" s="526"/>
      <c r="O32" s="526"/>
      <c r="P32" s="527"/>
      <c r="Q32" s="528">
        <v>3481</v>
      </c>
      <c r="R32" s="529"/>
      <c r="S32" s="529"/>
      <c r="T32" s="529"/>
      <c r="U32" s="529"/>
      <c r="V32" s="529">
        <v>4318</v>
      </c>
      <c r="W32" s="529"/>
      <c r="X32" s="529"/>
      <c r="Y32" s="529"/>
      <c r="Z32" s="529"/>
      <c r="AA32" s="529">
        <v>-837</v>
      </c>
      <c r="AB32" s="529"/>
      <c r="AC32" s="529"/>
      <c r="AD32" s="529"/>
      <c r="AE32" s="530"/>
      <c r="AF32" s="531">
        <v>-246</v>
      </c>
      <c r="AG32" s="532"/>
      <c r="AH32" s="532"/>
      <c r="AI32" s="532"/>
      <c r="AJ32" s="533"/>
      <c r="AK32" s="590">
        <v>830</v>
      </c>
      <c r="AL32" s="591"/>
      <c r="AM32" s="591"/>
      <c r="AN32" s="591"/>
      <c r="AO32" s="591"/>
      <c r="AP32" s="591">
        <v>907</v>
      </c>
      <c r="AQ32" s="591"/>
      <c r="AR32" s="591"/>
      <c r="AS32" s="591"/>
      <c r="AT32" s="591"/>
      <c r="AU32" s="591">
        <v>596</v>
      </c>
      <c r="AV32" s="591"/>
      <c r="AW32" s="591"/>
      <c r="AX32" s="591"/>
      <c r="AY32" s="591"/>
      <c r="AZ32" s="592" t="s">
        <v>334</v>
      </c>
      <c r="BA32" s="592"/>
      <c r="BB32" s="592"/>
      <c r="BC32" s="592"/>
      <c r="BD32" s="592"/>
      <c r="BE32" s="593" t="s">
        <v>338</v>
      </c>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x14ac:dyDescent="0.15">
      <c r="A33" s="579">
        <v>6</v>
      </c>
      <c r="B33" s="525" t="s">
        <v>339</v>
      </c>
      <c r="C33" s="526"/>
      <c r="D33" s="526"/>
      <c r="E33" s="526"/>
      <c r="F33" s="526"/>
      <c r="G33" s="526"/>
      <c r="H33" s="526"/>
      <c r="I33" s="526"/>
      <c r="J33" s="526"/>
      <c r="K33" s="526"/>
      <c r="L33" s="526"/>
      <c r="M33" s="526"/>
      <c r="N33" s="526"/>
      <c r="O33" s="526"/>
      <c r="P33" s="527"/>
      <c r="Q33" s="528">
        <v>67</v>
      </c>
      <c r="R33" s="529"/>
      <c r="S33" s="529"/>
      <c r="T33" s="529"/>
      <c r="U33" s="529"/>
      <c r="V33" s="529">
        <v>67</v>
      </c>
      <c r="W33" s="529"/>
      <c r="X33" s="529"/>
      <c r="Y33" s="529"/>
      <c r="Z33" s="529"/>
      <c r="AA33" s="529">
        <v>0</v>
      </c>
      <c r="AB33" s="529"/>
      <c r="AC33" s="529"/>
      <c r="AD33" s="529"/>
      <c r="AE33" s="530"/>
      <c r="AF33" s="531">
        <v>0</v>
      </c>
      <c r="AG33" s="532"/>
      <c r="AH33" s="532"/>
      <c r="AI33" s="532"/>
      <c r="AJ33" s="533"/>
      <c r="AK33" s="590">
        <v>56</v>
      </c>
      <c r="AL33" s="591"/>
      <c r="AM33" s="591"/>
      <c r="AN33" s="591"/>
      <c r="AO33" s="591"/>
      <c r="AP33" s="591">
        <v>382</v>
      </c>
      <c r="AQ33" s="591"/>
      <c r="AR33" s="591"/>
      <c r="AS33" s="591"/>
      <c r="AT33" s="591"/>
      <c r="AU33" s="591">
        <v>382</v>
      </c>
      <c r="AV33" s="591"/>
      <c r="AW33" s="591"/>
      <c r="AX33" s="591"/>
      <c r="AY33" s="591"/>
      <c r="AZ33" s="592" t="s">
        <v>334</v>
      </c>
      <c r="BA33" s="592"/>
      <c r="BB33" s="592"/>
      <c r="BC33" s="592"/>
      <c r="BD33" s="592"/>
      <c r="BE33" s="593" t="s">
        <v>340</v>
      </c>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x14ac:dyDescent="0.15">
      <c r="A34" s="579">
        <v>7</v>
      </c>
      <c r="B34" s="525"/>
      <c r="C34" s="526"/>
      <c r="D34" s="526"/>
      <c r="E34" s="526"/>
      <c r="F34" s="526"/>
      <c r="G34" s="526"/>
      <c r="H34" s="526"/>
      <c r="I34" s="526"/>
      <c r="J34" s="526"/>
      <c r="K34" s="526"/>
      <c r="L34" s="526"/>
      <c r="M34" s="526"/>
      <c r="N34" s="526"/>
      <c r="O34" s="526"/>
      <c r="P34" s="527"/>
      <c r="Q34" s="528"/>
      <c r="R34" s="529"/>
      <c r="S34" s="529"/>
      <c r="T34" s="529"/>
      <c r="U34" s="529"/>
      <c r="V34" s="529"/>
      <c r="W34" s="529"/>
      <c r="X34" s="529"/>
      <c r="Y34" s="529"/>
      <c r="Z34" s="529"/>
      <c r="AA34" s="529"/>
      <c r="AB34" s="529"/>
      <c r="AC34" s="529"/>
      <c r="AD34" s="529"/>
      <c r="AE34" s="530"/>
      <c r="AF34" s="531"/>
      <c r="AG34" s="532"/>
      <c r="AH34" s="532"/>
      <c r="AI34" s="532"/>
      <c r="AJ34" s="533"/>
      <c r="AK34" s="590"/>
      <c r="AL34" s="591"/>
      <c r="AM34" s="591"/>
      <c r="AN34" s="591"/>
      <c r="AO34" s="591"/>
      <c r="AP34" s="591"/>
      <c r="AQ34" s="591"/>
      <c r="AR34" s="591"/>
      <c r="AS34" s="591"/>
      <c r="AT34" s="591"/>
      <c r="AU34" s="591"/>
      <c r="AV34" s="591"/>
      <c r="AW34" s="591"/>
      <c r="AX34" s="591"/>
      <c r="AY34" s="591"/>
      <c r="AZ34" s="592"/>
      <c r="BA34" s="592"/>
      <c r="BB34" s="592"/>
      <c r="BC34" s="592"/>
      <c r="BD34" s="592"/>
      <c r="BE34" s="593"/>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x14ac:dyDescent="0.15">
      <c r="A35" s="579">
        <v>8</v>
      </c>
      <c r="B35" s="525"/>
      <c r="C35" s="526"/>
      <c r="D35" s="526"/>
      <c r="E35" s="526"/>
      <c r="F35" s="526"/>
      <c r="G35" s="526"/>
      <c r="H35" s="526"/>
      <c r="I35" s="526"/>
      <c r="J35" s="526"/>
      <c r="K35" s="526"/>
      <c r="L35" s="526"/>
      <c r="M35" s="526"/>
      <c r="N35" s="526"/>
      <c r="O35" s="526"/>
      <c r="P35" s="527"/>
      <c r="Q35" s="528"/>
      <c r="R35" s="529"/>
      <c r="S35" s="529"/>
      <c r="T35" s="529"/>
      <c r="U35" s="529"/>
      <c r="V35" s="529"/>
      <c r="W35" s="529"/>
      <c r="X35" s="529"/>
      <c r="Y35" s="529"/>
      <c r="Z35" s="529"/>
      <c r="AA35" s="529"/>
      <c r="AB35" s="529"/>
      <c r="AC35" s="529"/>
      <c r="AD35" s="529"/>
      <c r="AE35" s="530"/>
      <c r="AF35" s="531"/>
      <c r="AG35" s="532"/>
      <c r="AH35" s="532"/>
      <c r="AI35" s="532"/>
      <c r="AJ35" s="533"/>
      <c r="AK35" s="590"/>
      <c r="AL35" s="591"/>
      <c r="AM35" s="591"/>
      <c r="AN35" s="591"/>
      <c r="AO35" s="591"/>
      <c r="AP35" s="591"/>
      <c r="AQ35" s="591"/>
      <c r="AR35" s="591"/>
      <c r="AS35" s="591"/>
      <c r="AT35" s="591"/>
      <c r="AU35" s="591"/>
      <c r="AV35" s="591"/>
      <c r="AW35" s="591"/>
      <c r="AX35" s="591"/>
      <c r="AY35" s="591"/>
      <c r="AZ35" s="592"/>
      <c r="BA35" s="592"/>
      <c r="BB35" s="592"/>
      <c r="BC35" s="592"/>
      <c r="BD35" s="592"/>
      <c r="BE35" s="593"/>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x14ac:dyDescent="0.15">
      <c r="A36" s="579">
        <v>9</v>
      </c>
      <c r="B36" s="525"/>
      <c r="C36" s="526"/>
      <c r="D36" s="526"/>
      <c r="E36" s="526"/>
      <c r="F36" s="526"/>
      <c r="G36" s="526"/>
      <c r="H36" s="526"/>
      <c r="I36" s="526"/>
      <c r="J36" s="526"/>
      <c r="K36" s="526"/>
      <c r="L36" s="526"/>
      <c r="M36" s="526"/>
      <c r="N36" s="526"/>
      <c r="O36" s="526"/>
      <c r="P36" s="527"/>
      <c r="Q36" s="528"/>
      <c r="R36" s="529"/>
      <c r="S36" s="529"/>
      <c r="T36" s="529"/>
      <c r="U36" s="529"/>
      <c r="V36" s="529"/>
      <c r="W36" s="529"/>
      <c r="X36" s="529"/>
      <c r="Y36" s="529"/>
      <c r="Z36" s="529"/>
      <c r="AA36" s="529"/>
      <c r="AB36" s="529"/>
      <c r="AC36" s="529"/>
      <c r="AD36" s="529"/>
      <c r="AE36" s="530"/>
      <c r="AF36" s="531"/>
      <c r="AG36" s="532"/>
      <c r="AH36" s="532"/>
      <c r="AI36" s="532"/>
      <c r="AJ36" s="533"/>
      <c r="AK36" s="590"/>
      <c r="AL36" s="591"/>
      <c r="AM36" s="591"/>
      <c r="AN36" s="591"/>
      <c r="AO36" s="591"/>
      <c r="AP36" s="591"/>
      <c r="AQ36" s="591"/>
      <c r="AR36" s="591"/>
      <c r="AS36" s="591"/>
      <c r="AT36" s="591"/>
      <c r="AU36" s="591"/>
      <c r="AV36" s="591"/>
      <c r="AW36" s="591"/>
      <c r="AX36" s="591"/>
      <c r="AY36" s="591"/>
      <c r="AZ36" s="592"/>
      <c r="BA36" s="592"/>
      <c r="BB36" s="592"/>
      <c r="BC36" s="592"/>
      <c r="BD36" s="592"/>
      <c r="BE36" s="593"/>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x14ac:dyDescent="0.15">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0"/>
      <c r="AL37" s="591"/>
      <c r="AM37" s="591"/>
      <c r="AN37" s="591"/>
      <c r="AO37" s="591"/>
      <c r="AP37" s="591"/>
      <c r="AQ37" s="591"/>
      <c r="AR37" s="591"/>
      <c r="AS37" s="591"/>
      <c r="AT37" s="591"/>
      <c r="AU37" s="591"/>
      <c r="AV37" s="591"/>
      <c r="AW37" s="591"/>
      <c r="AX37" s="591"/>
      <c r="AY37" s="591"/>
      <c r="AZ37" s="592"/>
      <c r="BA37" s="592"/>
      <c r="BB37" s="592"/>
      <c r="BC37" s="592"/>
      <c r="BD37" s="592"/>
      <c r="BE37" s="593"/>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x14ac:dyDescent="0.15">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0"/>
      <c r="AL38" s="591"/>
      <c r="AM38" s="591"/>
      <c r="AN38" s="591"/>
      <c r="AO38" s="591"/>
      <c r="AP38" s="591"/>
      <c r="AQ38" s="591"/>
      <c r="AR38" s="591"/>
      <c r="AS38" s="591"/>
      <c r="AT38" s="591"/>
      <c r="AU38" s="591"/>
      <c r="AV38" s="591"/>
      <c r="AW38" s="591"/>
      <c r="AX38" s="591"/>
      <c r="AY38" s="591"/>
      <c r="AZ38" s="592"/>
      <c r="BA38" s="592"/>
      <c r="BB38" s="592"/>
      <c r="BC38" s="592"/>
      <c r="BD38" s="592"/>
      <c r="BE38" s="593"/>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x14ac:dyDescent="0.15">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x14ac:dyDescent="0.15">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x14ac:dyDescent="0.15">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x14ac:dyDescent="0.15">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x14ac:dyDescent="0.15">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x14ac:dyDescent="0.15">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x14ac:dyDescent="0.15">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x14ac:dyDescent="0.15">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x14ac:dyDescent="0.15">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x14ac:dyDescent="0.15">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x14ac:dyDescent="0.15">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x14ac:dyDescent="0.15">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x14ac:dyDescent="0.15">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x14ac:dyDescent="0.15">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x14ac:dyDescent="0.15">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x14ac:dyDescent="0.15">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x14ac:dyDescent="0.15">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x14ac:dyDescent="0.15">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x14ac:dyDescent="0.15">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x14ac:dyDescent="0.15">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x14ac:dyDescent="0.15">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x14ac:dyDescent="0.15">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x14ac:dyDescent="0.2">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x14ac:dyDescent="0.15">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341</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x14ac:dyDescent="0.2">
      <c r="A63" s="555" t="s">
        <v>321</v>
      </c>
      <c r="B63" s="556" t="s">
        <v>342</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674</v>
      </c>
      <c r="AG63" s="605"/>
      <c r="AH63" s="605"/>
      <c r="AI63" s="605"/>
      <c r="AJ63" s="606"/>
      <c r="AK63" s="607"/>
      <c r="AL63" s="602"/>
      <c r="AM63" s="602"/>
      <c r="AN63" s="602"/>
      <c r="AO63" s="602"/>
      <c r="AP63" s="605">
        <v>2814</v>
      </c>
      <c r="AQ63" s="605"/>
      <c r="AR63" s="605"/>
      <c r="AS63" s="605"/>
      <c r="AT63" s="605"/>
      <c r="AU63" s="605">
        <v>978</v>
      </c>
      <c r="AV63" s="605"/>
      <c r="AW63" s="605"/>
      <c r="AX63" s="605"/>
      <c r="AY63" s="605"/>
      <c r="AZ63" s="608"/>
      <c r="BA63" s="608"/>
      <c r="BB63" s="608"/>
      <c r="BC63" s="608"/>
      <c r="BD63" s="608"/>
      <c r="BE63" s="609"/>
      <c r="BF63" s="609"/>
      <c r="BG63" s="609"/>
      <c r="BH63" s="609"/>
      <c r="BI63" s="610"/>
      <c r="BJ63" s="611" t="s">
        <v>64</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x14ac:dyDescent="0.15">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x14ac:dyDescent="0.2">
      <c r="A65" s="475" t="s">
        <v>343</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x14ac:dyDescent="0.15">
      <c r="A66" s="480" t="s">
        <v>344</v>
      </c>
      <c r="B66" s="481"/>
      <c r="C66" s="481"/>
      <c r="D66" s="481"/>
      <c r="E66" s="481"/>
      <c r="F66" s="481"/>
      <c r="G66" s="481"/>
      <c r="H66" s="481"/>
      <c r="I66" s="481"/>
      <c r="J66" s="481"/>
      <c r="K66" s="481"/>
      <c r="L66" s="481"/>
      <c r="M66" s="481"/>
      <c r="N66" s="481"/>
      <c r="O66" s="481"/>
      <c r="P66" s="482"/>
      <c r="Q66" s="483" t="s">
        <v>325</v>
      </c>
      <c r="R66" s="484"/>
      <c r="S66" s="484"/>
      <c r="T66" s="484"/>
      <c r="U66" s="485"/>
      <c r="V66" s="483" t="s">
        <v>326</v>
      </c>
      <c r="W66" s="484"/>
      <c r="X66" s="484"/>
      <c r="Y66" s="484"/>
      <c r="Z66" s="485"/>
      <c r="AA66" s="483" t="s">
        <v>327</v>
      </c>
      <c r="AB66" s="484"/>
      <c r="AC66" s="484"/>
      <c r="AD66" s="484"/>
      <c r="AE66" s="485"/>
      <c r="AF66" s="614" t="s">
        <v>328</v>
      </c>
      <c r="AG66" s="574"/>
      <c r="AH66" s="574"/>
      <c r="AI66" s="574"/>
      <c r="AJ66" s="615"/>
      <c r="AK66" s="483" t="s">
        <v>329</v>
      </c>
      <c r="AL66" s="481"/>
      <c r="AM66" s="481"/>
      <c r="AN66" s="481"/>
      <c r="AO66" s="482"/>
      <c r="AP66" s="483" t="s">
        <v>330</v>
      </c>
      <c r="AQ66" s="484"/>
      <c r="AR66" s="484"/>
      <c r="AS66" s="484"/>
      <c r="AT66" s="485"/>
      <c r="AU66" s="483" t="s">
        <v>345</v>
      </c>
      <c r="AV66" s="484"/>
      <c r="AW66" s="484"/>
      <c r="AX66" s="484"/>
      <c r="AY66" s="485"/>
      <c r="AZ66" s="483" t="s">
        <v>309</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x14ac:dyDescent="0.2">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x14ac:dyDescent="0.15">
      <c r="A68" s="502">
        <v>1</v>
      </c>
      <c r="B68" s="627" t="s">
        <v>346</v>
      </c>
      <c r="C68" s="628"/>
      <c r="D68" s="628"/>
      <c r="E68" s="628"/>
      <c r="F68" s="628"/>
      <c r="G68" s="628"/>
      <c r="H68" s="628"/>
      <c r="I68" s="628"/>
      <c r="J68" s="628"/>
      <c r="K68" s="628"/>
      <c r="L68" s="628"/>
      <c r="M68" s="628"/>
      <c r="N68" s="628"/>
      <c r="O68" s="628"/>
      <c r="P68" s="629"/>
      <c r="Q68" s="630">
        <v>2774</v>
      </c>
      <c r="R68" s="631"/>
      <c r="S68" s="631"/>
      <c r="T68" s="631"/>
      <c r="U68" s="631"/>
      <c r="V68" s="631">
        <v>2729</v>
      </c>
      <c r="W68" s="631"/>
      <c r="X68" s="631"/>
      <c r="Y68" s="631"/>
      <c r="Z68" s="631"/>
      <c r="AA68" s="631">
        <v>45</v>
      </c>
      <c r="AB68" s="631"/>
      <c r="AC68" s="631"/>
      <c r="AD68" s="631"/>
      <c r="AE68" s="631"/>
      <c r="AF68" s="631">
        <v>45</v>
      </c>
      <c r="AG68" s="631"/>
      <c r="AH68" s="631"/>
      <c r="AI68" s="631"/>
      <c r="AJ68" s="631"/>
      <c r="AK68" s="631" t="s">
        <v>334</v>
      </c>
      <c r="AL68" s="631"/>
      <c r="AM68" s="631"/>
      <c r="AN68" s="631"/>
      <c r="AO68" s="631"/>
      <c r="AP68" s="631">
        <v>3282</v>
      </c>
      <c r="AQ68" s="631"/>
      <c r="AR68" s="631"/>
      <c r="AS68" s="631"/>
      <c r="AT68" s="631"/>
      <c r="AU68" s="631">
        <v>1025</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x14ac:dyDescent="0.15">
      <c r="A69" s="524">
        <v>2</v>
      </c>
      <c r="B69" s="634" t="s">
        <v>347</v>
      </c>
      <c r="C69" s="635"/>
      <c r="D69" s="635"/>
      <c r="E69" s="635"/>
      <c r="F69" s="635"/>
      <c r="G69" s="635"/>
      <c r="H69" s="635"/>
      <c r="I69" s="635"/>
      <c r="J69" s="635"/>
      <c r="K69" s="635"/>
      <c r="L69" s="635"/>
      <c r="M69" s="635"/>
      <c r="N69" s="635"/>
      <c r="O69" s="635"/>
      <c r="P69" s="636"/>
      <c r="Q69" s="637">
        <v>140</v>
      </c>
      <c r="R69" s="591"/>
      <c r="S69" s="591"/>
      <c r="T69" s="591"/>
      <c r="U69" s="591"/>
      <c r="V69" s="591">
        <v>1227</v>
      </c>
      <c r="W69" s="591"/>
      <c r="X69" s="591"/>
      <c r="Y69" s="591"/>
      <c r="Z69" s="591"/>
      <c r="AA69" s="591">
        <v>1</v>
      </c>
      <c r="AB69" s="591"/>
      <c r="AC69" s="591"/>
      <c r="AD69" s="591"/>
      <c r="AE69" s="591"/>
      <c r="AF69" s="591">
        <v>1</v>
      </c>
      <c r="AG69" s="591"/>
      <c r="AH69" s="591"/>
      <c r="AI69" s="591"/>
      <c r="AJ69" s="591"/>
      <c r="AK69" s="591" t="s">
        <v>334</v>
      </c>
      <c r="AL69" s="591"/>
      <c r="AM69" s="591"/>
      <c r="AN69" s="591"/>
      <c r="AO69" s="591"/>
      <c r="AP69" s="591" t="s">
        <v>334</v>
      </c>
      <c r="AQ69" s="591"/>
      <c r="AR69" s="591"/>
      <c r="AS69" s="591"/>
      <c r="AT69" s="591"/>
      <c r="AU69" s="591" t="s">
        <v>334</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x14ac:dyDescent="0.15">
      <c r="A70" s="524">
        <v>3</v>
      </c>
      <c r="B70" s="634" t="s">
        <v>348</v>
      </c>
      <c r="C70" s="635"/>
      <c r="D70" s="635"/>
      <c r="E70" s="635"/>
      <c r="F70" s="635"/>
      <c r="G70" s="635"/>
      <c r="H70" s="635"/>
      <c r="I70" s="635"/>
      <c r="J70" s="635"/>
      <c r="K70" s="635"/>
      <c r="L70" s="635"/>
      <c r="M70" s="635"/>
      <c r="N70" s="635"/>
      <c r="O70" s="635"/>
      <c r="P70" s="636"/>
      <c r="Q70" s="637">
        <v>75</v>
      </c>
      <c r="R70" s="591"/>
      <c r="S70" s="591"/>
      <c r="T70" s="591"/>
      <c r="U70" s="591"/>
      <c r="V70" s="591">
        <v>68</v>
      </c>
      <c r="W70" s="591"/>
      <c r="X70" s="591"/>
      <c r="Y70" s="591"/>
      <c r="Z70" s="591"/>
      <c r="AA70" s="591">
        <v>6</v>
      </c>
      <c r="AB70" s="591"/>
      <c r="AC70" s="591"/>
      <c r="AD70" s="591"/>
      <c r="AE70" s="591"/>
      <c r="AF70" s="591">
        <v>6</v>
      </c>
      <c r="AG70" s="591"/>
      <c r="AH70" s="591"/>
      <c r="AI70" s="591"/>
      <c r="AJ70" s="591"/>
      <c r="AK70" s="591">
        <v>17</v>
      </c>
      <c r="AL70" s="591"/>
      <c r="AM70" s="591"/>
      <c r="AN70" s="591"/>
      <c r="AO70" s="591"/>
      <c r="AP70" s="591" t="s">
        <v>334</v>
      </c>
      <c r="AQ70" s="591"/>
      <c r="AR70" s="591"/>
      <c r="AS70" s="591"/>
      <c r="AT70" s="591"/>
      <c r="AU70" s="591" t="s">
        <v>334</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x14ac:dyDescent="0.15">
      <c r="A71" s="524">
        <v>4</v>
      </c>
      <c r="B71" s="634" t="s">
        <v>349</v>
      </c>
      <c r="C71" s="635"/>
      <c r="D71" s="635"/>
      <c r="E71" s="635"/>
      <c r="F71" s="635"/>
      <c r="G71" s="635"/>
      <c r="H71" s="635"/>
      <c r="I71" s="635"/>
      <c r="J71" s="635"/>
      <c r="K71" s="635"/>
      <c r="L71" s="635"/>
      <c r="M71" s="635"/>
      <c r="N71" s="635"/>
      <c r="O71" s="635"/>
      <c r="P71" s="636"/>
      <c r="Q71" s="637">
        <v>116</v>
      </c>
      <c r="R71" s="591"/>
      <c r="S71" s="591"/>
      <c r="T71" s="591"/>
      <c r="U71" s="591"/>
      <c r="V71" s="591">
        <v>110</v>
      </c>
      <c r="W71" s="591"/>
      <c r="X71" s="591"/>
      <c r="Y71" s="591"/>
      <c r="Z71" s="591"/>
      <c r="AA71" s="591">
        <v>6</v>
      </c>
      <c r="AB71" s="591"/>
      <c r="AC71" s="591"/>
      <c r="AD71" s="591"/>
      <c r="AE71" s="591"/>
      <c r="AF71" s="591">
        <v>6</v>
      </c>
      <c r="AG71" s="591"/>
      <c r="AH71" s="591"/>
      <c r="AI71" s="591"/>
      <c r="AJ71" s="591"/>
      <c r="AK71" s="591">
        <v>14</v>
      </c>
      <c r="AL71" s="591"/>
      <c r="AM71" s="591"/>
      <c r="AN71" s="591"/>
      <c r="AO71" s="591"/>
      <c r="AP71" s="591" t="s">
        <v>334</v>
      </c>
      <c r="AQ71" s="591"/>
      <c r="AR71" s="591"/>
      <c r="AS71" s="591"/>
      <c r="AT71" s="591"/>
      <c r="AU71" s="591" t="s">
        <v>334</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x14ac:dyDescent="0.15">
      <c r="A72" s="524">
        <v>5</v>
      </c>
      <c r="B72" s="634" t="s">
        <v>350</v>
      </c>
      <c r="C72" s="635"/>
      <c r="D72" s="635"/>
      <c r="E72" s="635"/>
      <c r="F72" s="635"/>
      <c r="G72" s="635"/>
      <c r="H72" s="635"/>
      <c r="I72" s="635"/>
      <c r="J72" s="635"/>
      <c r="K72" s="635"/>
      <c r="L72" s="635"/>
      <c r="M72" s="635"/>
      <c r="N72" s="635"/>
      <c r="O72" s="635"/>
      <c r="P72" s="636"/>
      <c r="Q72" s="637">
        <v>156662</v>
      </c>
      <c r="R72" s="591"/>
      <c r="S72" s="591"/>
      <c r="T72" s="591"/>
      <c r="U72" s="591"/>
      <c r="V72" s="591">
        <v>152216</v>
      </c>
      <c r="W72" s="591"/>
      <c r="X72" s="591"/>
      <c r="Y72" s="591"/>
      <c r="Z72" s="591"/>
      <c r="AA72" s="591">
        <v>4445</v>
      </c>
      <c r="AB72" s="591"/>
      <c r="AC72" s="591"/>
      <c r="AD72" s="591"/>
      <c r="AE72" s="591"/>
      <c r="AF72" s="591">
        <v>4445</v>
      </c>
      <c r="AG72" s="591"/>
      <c r="AH72" s="591"/>
      <c r="AI72" s="591"/>
      <c r="AJ72" s="591"/>
      <c r="AK72" s="591" t="s">
        <v>334</v>
      </c>
      <c r="AL72" s="591"/>
      <c r="AM72" s="591"/>
      <c r="AN72" s="591"/>
      <c r="AO72" s="591"/>
      <c r="AP72" s="591" t="s">
        <v>334</v>
      </c>
      <c r="AQ72" s="591"/>
      <c r="AR72" s="591"/>
      <c r="AS72" s="591"/>
      <c r="AT72" s="591"/>
      <c r="AU72" s="591" t="s">
        <v>334</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x14ac:dyDescent="0.15">
      <c r="A73" s="524">
        <v>6</v>
      </c>
      <c r="B73" s="634" t="s">
        <v>351</v>
      </c>
      <c r="C73" s="635"/>
      <c r="D73" s="635"/>
      <c r="E73" s="635"/>
      <c r="F73" s="635"/>
      <c r="G73" s="635"/>
      <c r="H73" s="635"/>
      <c r="I73" s="635"/>
      <c r="J73" s="635"/>
      <c r="K73" s="635"/>
      <c r="L73" s="635"/>
      <c r="M73" s="635"/>
      <c r="N73" s="635"/>
      <c r="O73" s="635"/>
      <c r="P73" s="636"/>
      <c r="Q73" s="637">
        <v>5966</v>
      </c>
      <c r="R73" s="591"/>
      <c r="S73" s="591"/>
      <c r="T73" s="591"/>
      <c r="U73" s="591"/>
      <c r="V73" s="591">
        <v>5266</v>
      </c>
      <c r="W73" s="591"/>
      <c r="X73" s="591"/>
      <c r="Y73" s="591"/>
      <c r="Z73" s="591"/>
      <c r="AA73" s="591">
        <v>700</v>
      </c>
      <c r="AB73" s="591"/>
      <c r="AC73" s="591"/>
      <c r="AD73" s="591"/>
      <c r="AE73" s="591"/>
      <c r="AF73" s="591">
        <v>700</v>
      </c>
      <c r="AG73" s="591"/>
      <c r="AH73" s="591"/>
      <c r="AI73" s="591"/>
      <c r="AJ73" s="591"/>
      <c r="AK73" s="591">
        <v>1</v>
      </c>
      <c r="AL73" s="591"/>
      <c r="AM73" s="591"/>
      <c r="AN73" s="591"/>
      <c r="AO73" s="591"/>
      <c r="AP73" s="591" t="s">
        <v>334</v>
      </c>
      <c r="AQ73" s="591"/>
      <c r="AR73" s="591"/>
      <c r="AS73" s="591"/>
      <c r="AT73" s="591"/>
      <c r="AU73" s="591" t="s">
        <v>334</v>
      </c>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x14ac:dyDescent="0.15">
      <c r="A74" s="524">
        <v>7</v>
      </c>
      <c r="B74" s="634" t="s">
        <v>352</v>
      </c>
      <c r="C74" s="635"/>
      <c r="D74" s="635"/>
      <c r="E74" s="635"/>
      <c r="F74" s="635"/>
      <c r="G74" s="635"/>
      <c r="H74" s="635"/>
      <c r="I74" s="635"/>
      <c r="J74" s="635"/>
      <c r="K74" s="635"/>
      <c r="L74" s="635"/>
      <c r="M74" s="635"/>
      <c r="N74" s="635"/>
      <c r="O74" s="635"/>
      <c r="P74" s="636"/>
      <c r="Q74" s="637">
        <v>124</v>
      </c>
      <c r="R74" s="591"/>
      <c r="S74" s="591"/>
      <c r="T74" s="591"/>
      <c r="U74" s="591"/>
      <c r="V74" s="591">
        <v>113</v>
      </c>
      <c r="W74" s="591"/>
      <c r="X74" s="591"/>
      <c r="Y74" s="591"/>
      <c r="Z74" s="591"/>
      <c r="AA74" s="591">
        <v>11</v>
      </c>
      <c r="AB74" s="591"/>
      <c r="AC74" s="591"/>
      <c r="AD74" s="591"/>
      <c r="AE74" s="591"/>
      <c r="AF74" s="591">
        <v>11</v>
      </c>
      <c r="AG74" s="591"/>
      <c r="AH74" s="591"/>
      <c r="AI74" s="591"/>
      <c r="AJ74" s="591"/>
      <c r="AK74" s="591" t="s">
        <v>334</v>
      </c>
      <c r="AL74" s="591"/>
      <c r="AM74" s="591"/>
      <c r="AN74" s="591"/>
      <c r="AO74" s="591"/>
      <c r="AP74" s="591" t="s">
        <v>334</v>
      </c>
      <c r="AQ74" s="591"/>
      <c r="AR74" s="591"/>
      <c r="AS74" s="591"/>
      <c r="AT74" s="591"/>
      <c r="AU74" s="591" t="s">
        <v>334</v>
      </c>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x14ac:dyDescent="0.15">
      <c r="A75" s="524">
        <v>8</v>
      </c>
      <c r="B75" s="634"/>
      <c r="C75" s="635"/>
      <c r="D75" s="635"/>
      <c r="E75" s="635"/>
      <c r="F75" s="635"/>
      <c r="G75" s="635"/>
      <c r="H75" s="635"/>
      <c r="I75" s="635"/>
      <c r="J75" s="635"/>
      <c r="K75" s="635"/>
      <c r="L75" s="635"/>
      <c r="M75" s="635"/>
      <c r="N75" s="635"/>
      <c r="O75" s="635"/>
      <c r="P75" s="636"/>
      <c r="Q75" s="638"/>
      <c r="R75" s="639"/>
      <c r="S75" s="639"/>
      <c r="T75" s="639"/>
      <c r="U75" s="590"/>
      <c r="V75" s="640"/>
      <c r="W75" s="639"/>
      <c r="X75" s="639"/>
      <c r="Y75" s="639"/>
      <c r="Z75" s="590"/>
      <c r="AA75" s="640"/>
      <c r="AB75" s="639"/>
      <c r="AC75" s="639"/>
      <c r="AD75" s="639"/>
      <c r="AE75" s="590"/>
      <c r="AF75" s="640"/>
      <c r="AG75" s="639"/>
      <c r="AH75" s="639"/>
      <c r="AI75" s="639"/>
      <c r="AJ75" s="590"/>
      <c r="AK75" s="640"/>
      <c r="AL75" s="639"/>
      <c r="AM75" s="639"/>
      <c r="AN75" s="639"/>
      <c r="AO75" s="590"/>
      <c r="AP75" s="640"/>
      <c r="AQ75" s="639"/>
      <c r="AR75" s="639"/>
      <c r="AS75" s="639"/>
      <c r="AT75" s="590"/>
      <c r="AU75" s="640"/>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x14ac:dyDescent="0.15">
      <c r="A76" s="524">
        <v>9</v>
      </c>
      <c r="B76" s="634"/>
      <c r="C76" s="635"/>
      <c r="D76" s="635"/>
      <c r="E76" s="635"/>
      <c r="F76" s="635"/>
      <c r="G76" s="635"/>
      <c r="H76" s="635"/>
      <c r="I76" s="635"/>
      <c r="J76" s="635"/>
      <c r="K76" s="635"/>
      <c r="L76" s="635"/>
      <c r="M76" s="635"/>
      <c r="N76" s="635"/>
      <c r="O76" s="635"/>
      <c r="P76" s="636"/>
      <c r="Q76" s="638"/>
      <c r="R76" s="639"/>
      <c r="S76" s="639"/>
      <c r="T76" s="639"/>
      <c r="U76" s="590"/>
      <c r="V76" s="640"/>
      <c r="W76" s="639"/>
      <c r="X76" s="639"/>
      <c r="Y76" s="639"/>
      <c r="Z76" s="590"/>
      <c r="AA76" s="640"/>
      <c r="AB76" s="639"/>
      <c r="AC76" s="639"/>
      <c r="AD76" s="639"/>
      <c r="AE76" s="590"/>
      <c r="AF76" s="640"/>
      <c r="AG76" s="639"/>
      <c r="AH76" s="639"/>
      <c r="AI76" s="639"/>
      <c r="AJ76" s="590"/>
      <c r="AK76" s="640"/>
      <c r="AL76" s="639"/>
      <c r="AM76" s="639"/>
      <c r="AN76" s="639"/>
      <c r="AO76" s="590"/>
      <c r="AP76" s="640"/>
      <c r="AQ76" s="639"/>
      <c r="AR76" s="639"/>
      <c r="AS76" s="639"/>
      <c r="AT76" s="590"/>
      <c r="AU76" s="640"/>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x14ac:dyDescent="0.15">
      <c r="A77" s="524">
        <v>10</v>
      </c>
      <c r="B77" s="634"/>
      <c r="C77" s="635"/>
      <c r="D77" s="635"/>
      <c r="E77" s="635"/>
      <c r="F77" s="635"/>
      <c r="G77" s="635"/>
      <c r="H77" s="635"/>
      <c r="I77" s="635"/>
      <c r="J77" s="635"/>
      <c r="K77" s="635"/>
      <c r="L77" s="635"/>
      <c r="M77" s="635"/>
      <c r="N77" s="635"/>
      <c r="O77" s="635"/>
      <c r="P77" s="636"/>
      <c r="Q77" s="638"/>
      <c r="R77" s="639"/>
      <c r="S77" s="639"/>
      <c r="T77" s="639"/>
      <c r="U77" s="590"/>
      <c r="V77" s="640"/>
      <c r="W77" s="639"/>
      <c r="X77" s="639"/>
      <c r="Y77" s="639"/>
      <c r="Z77" s="590"/>
      <c r="AA77" s="640"/>
      <c r="AB77" s="639"/>
      <c r="AC77" s="639"/>
      <c r="AD77" s="639"/>
      <c r="AE77" s="590"/>
      <c r="AF77" s="640"/>
      <c r="AG77" s="639"/>
      <c r="AH77" s="639"/>
      <c r="AI77" s="639"/>
      <c r="AJ77" s="590"/>
      <c r="AK77" s="640"/>
      <c r="AL77" s="639"/>
      <c r="AM77" s="639"/>
      <c r="AN77" s="639"/>
      <c r="AO77" s="590"/>
      <c r="AP77" s="640"/>
      <c r="AQ77" s="639"/>
      <c r="AR77" s="639"/>
      <c r="AS77" s="639"/>
      <c r="AT77" s="590"/>
      <c r="AU77" s="640"/>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x14ac:dyDescent="0.15">
      <c r="A78" s="524">
        <v>11</v>
      </c>
      <c r="B78" s="634"/>
      <c r="C78" s="635"/>
      <c r="D78" s="635"/>
      <c r="E78" s="635"/>
      <c r="F78" s="635"/>
      <c r="G78" s="635"/>
      <c r="H78" s="635"/>
      <c r="I78" s="635"/>
      <c r="J78" s="635"/>
      <c r="K78" s="635"/>
      <c r="L78" s="635"/>
      <c r="M78" s="635"/>
      <c r="N78" s="635"/>
      <c r="O78" s="635"/>
      <c r="P78" s="636"/>
      <c r="Q78" s="637"/>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x14ac:dyDescent="0.15">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x14ac:dyDescent="0.15">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x14ac:dyDescent="0.15">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x14ac:dyDescent="0.15">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x14ac:dyDescent="0.15">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x14ac:dyDescent="0.15">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x14ac:dyDescent="0.15">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x14ac:dyDescent="0.15">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x14ac:dyDescent="0.15">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x14ac:dyDescent="0.2">
      <c r="A88" s="555" t="s">
        <v>321</v>
      </c>
      <c r="B88" s="556" t="s">
        <v>353</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v>5214</v>
      </c>
      <c r="AG88" s="605"/>
      <c r="AH88" s="605"/>
      <c r="AI88" s="605"/>
      <c r="AJ88" s="605"/>
      <c r="AK88" s="602"/>
      <c r="AL88" s="602"/>
      <c r="AM88" s="602"/>
      <c r="AN88" s="602"/>
      <c r="AO88" s="602"/>
      <c r="AP88" s="605">
        <v>3282</v>
      </c>
      <c r="AQ88" s="605"/>
      <c r="AR88" s="605"/>
      <c r="AS88" s="605"/>
      <c r="AT88" s="605"/>
      <c r="AU88" s="605">
        <v>1025</v>
      </c>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x14ac:dyDescent="0.15">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x14ac:dyDescent="0.15">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x14ac:dyDescent="0.15">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x14ac:dyDescent="0.15">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x14ac:dyDescent="0.15">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x14ac:dyDescent="0.15">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x14ac:dyDescent="0.15">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x14ac:dyDescent="0.15">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x14ac:dyDescent="0.15">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x14ac:dyDescent="0.15">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x14ac:dyDescent="0.15">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x14ac:dyDescent="0.15">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x14ac:dyDescent="0.15">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x14ac:dyDescent="0.2">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321</v>
      </c>
      <c r="BR102" s="556" t="s">
        <v>354</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c r="CS102" s="612"/>
      <c r="CT102" s="612"/>
      <c r="CU102" s="612"/>
      <c r="CV102" s="657"/>
      <c r="CW102" s="656"/>
      <c r="CX102" s="612"/>
      <c r="CY102" s="612"/>
      <c r="CZ102" s="612"/>
      <c r="DA102" s="657"/>
      <c r="DB102" s="656"/>
      <c r="DC102" s="612"/>
      <c r="DD102" s="612"/>
      <c r="DE102" s="612"/>
      <c r="DF102" s="657"/>
      <c r="DG102" s="656"/>
      <c r="DH102" s="612"/>
      <c r="DI102" s="612"/>
      <c r="DJ102" s="612"/>
      <c r="DK102" s="657"/>
      <c r="DL102" s="656"/>
      <c r="DM102" s="612"/>
      <c r="DN102" s="612"/>
      <c r="DO102" s="612"/>
      <c r="DP102" s="657"/>
      <c r="DQ102" s="656"/>
      <c r="DR102" s="612"/>
      <c r="DS102" s="612"/>
      <c r="DT102" s="612"/>
      <c r="DU102" s="657"/>
      <c r="DV102" s="556"/>
      <c r="DW102" s="557"/>
      <c r="DX102" s="557"/>
      <c r="DY102" s="557"/>
      <c r="DZ102" s="658"/>
      <c r="EA102" s="468"/>
    </row>
    <row r="103" spans="1:131" ht="26.25" customHeight="1" x14ac:dyDescent="0.15">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355</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x14ac:dyDescent="0.15">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356</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x14ac:dyDescent="0.15">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15">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
      <c r="A107" s="661" t="s">
        <v>357</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358</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x14ac:dyDescent="0.15">
      <c r="A108" s="663" t="s">
        <v>359</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360</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x14ac:dyDescent="0.15">
      <c r="A109" s="666" t="s">
        <v>361</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362</v>
      </c>
      <c r="AB109" s="667"/>
      <c r="AC109" s="667"/>
      <c r="AD109" s="667"/>
      <c r="AE109" s="668"/>
      <c r="AF109" s="669" t="s">
        <v>363</v>
      </c>
      <c r="AG109" s="667"/>
      <c r="AH109" s="667"/>
      <c r="AI109" s="667"/>
      <c r="AJ109" s="668"/>
      <c r="AK109" s="669" t="s">
        <v>239</v>
      </c>
      <c r="AL109" s="667"/>
      <c r="AM109" s="667"/>
      <c r="AN109" s="667"/>
      <c r="AO109" s="668"/>
      <c r="AP109" s="669" t="s">
        <v>364</v>
      </c>
      <c r="AQ109" s="667"/>
      <c r="AR109" s="667"/>
      <c r="AS109" s="667"/>
      <c r="AT109" s="670"/>
      <c r="AU109" s="666" t="s">
        <v>361</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362</v>
      </c>
      <c r="BR109" s="667"/>
      <c r="BS109" s="667"/>
      <c r="BT109" s="667"/>
      <c r="BU109" s="668"/>
      <c r="BV109" s="669" t="s">
        <v>363</v>
      </c>
      <c r="BW109" s="667"/>
      <c r="BX109" s="667"/>
      <c r="BY109" s="667"/>
      <c r="BZ109" s="668"/>
      <c r="CA109" s="669" t="s">
        <v>239</v>
      </c>
      <c r="CB109" s="667"/>
      <c r="CC109" s="667"/>
      <c r="CD109" s="667"/>
      <c r="CE109" s="668"/>
      <c r="CF109" s="671" t="s">
        <v>364</v>
      </c>
      <c r="CG109" s="671"/>
      <c r="CH109" s="671"/>
      <c r="CI109" s="671"/>
      <c r="CJ109" s="671"/>
      <c r="CK109" s="669" t="s">
        <v>365</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362</v>
      </c>
      <c r="DH109" s="667"/>
      <c r="DI109" s="667"/>
      <c r="DJ109" s="667"/>
      <c r="DK109" s="668"/>
      <c r="DL109" s="669" t="s">
        <v>363</v>
      </c>
      <c r="DM109" s="667"/>
      <c r="DN109" s="667"/>
      <c r="DO109" s="667"/>
      <c r="DP109" s="668"/>
      <c r="DQ109" s="669" t="s">
        <v>239</v>
      </c>
      <c r="DR109" s="667"/>
      <c r="DS109" s="667"/>
      <c r="DT109" s="667"/>
      <c r="DU109" s="668"/>
      <c r="DV109" s="669" t="s">
        <v>364</v>
      </c>
      <c r="DW109" s="667"/>
      <c r="DX109" s="667"/>
      <c r="DY109" s="667"/>
      <c r="DZ109" s="670"/>
    </row>
    <row r="110" spans="1:131" s="468" customFormat="1" ht="26.25" customHeight="1" x14ac:dyDescent="0.15">
      <c r="A110" s="672" t="s">
        <v>366</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1103967</v>
      </c>
      <c r="AB110" s="676"/>
      <c r="AC110" s="676"/>
      <c r="AD110" s="676"/>
      <c r="AE110" s="677"/>
      <c r="AF110" s="678">
        <v>1134414</v>
      </c>
      <c r="AG110" s="676"/>
      <c r="AH110" s="676"/>
      <c r="AI110" s="676"/>
      <c r="AJ110" s="677"/>
      <c r="AK110" s="678">
        <v>1088463</v>
      </c>
      <c r="AL110" s="676"/>
      <c r="AM110" s="676"/>
      <c r="AN110" s="676"/>
      <c r="AO110" s="677"/>
      <c r="AP110" s="679">
        <v>16.3</v>
      </c>
      <c r="AQ110" s="680"/>
      <c r="AR110" s="680"/>
      <c r="AS110" s="680"/>
      <c r="AT110" s="681"/>
      <c r="AU110" s="682" t="s">
        <v>367</v>
      </c>
      <c r="AV110" s="683"/>
      <c r="AW110" s="683"/>
      <c r="AX110" s="683"/>
      <c r="AY110" s="683"/>
      <c r="AZ110" s="684" t="s">
        <v>368</v>
      </c>
      <c r="BA110" s="673"/>
      <c r="BB110" s="673"/>
      <c r="BC110" s="673"/>
      <c r="BD110" s="673"/>
      <c r="BE110" s="673"/>
      <c r="BF110" s="673"/>
      <c r="BG110" s="673"/>
      <c r="BH110" s="673"/>
      <c r="BI110" s="673"/>
      <c r="BJ110" s="673"/>
      <c r="BK110" s="673"/>
      <c r="BL110" s="673"/>
      <c r="BM110" s="673"/>
      <c r="BN110" s="673"/>
      <c r="BO110" s="673"/>
      <c r="BP110" s="674"/>
      <c r="BQ110" s="685">
        <v>9933505</v>
      </c>
      <c r="BR110" s="686"/>
      <c r="BS110" s="686"/>
      <c r="BT110" s="686"/>
      <c r="BU110" s="686"/>
      <c r="BV110" s="686">
        <v>10517725</v>
      </c>
      <c r="BW110" s="686"/>
      <c r="BX110" s="686"/>
      <c r="BY110" s="686"/>
      <c r="BZ110" s="686"/>
      <c r="CA110" s="686">
        <v>13462241</v>
      </c>
      <c r="CB110" s="686"/>
      <c r="CC110" s="686"/>
      <c r="CD110" s="686"/>
      <c r="CE110" s="686"/>
      <c r="CF110" s="687">
        <v>201.6</v>
      </c>
      <c r="CG110" s="688"/>
      <c r="CH110" s="688"/>
      <c r="CI110" s="688"/>
      <c r="CJ110" s="688"/>
      <c r="CK110" s="689" t="s">
        <v>369</v>
      </c>
      <c r="CL110" s="690"/>
      <c r="CM110" s="684" t="s">
        <v>370</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64</v>
      </c>
      <c r="DH110" s="686"/>
      <c r="DI110" s="686"/>
      <c r="DJ110" s="686"/>
      <c r="DK110" s="686"/>
      <c r="DL110" s="686" t="s">
        <v>64</v>
      </c>
      <c r="DM110" s="686"/>
      <c r="DN110" s="686"/>
      <c r="DO110" s="686"/>
      <c r="DP110" s="686"/>
      <c r="DQ110" s="686" t="s">
        <v>64</v>
      </c>
      <c r="DR110" s="686"/>
      <c r="DS110" s="686"/>
      <c r="DT110" s="686"/>
      <c r="DU110" s="686"/>
      <c r="DV110" s="691" t="s">
        <v>64</v>
      </c>
      <c r="DW110" s="691"/>
      <c r="DX110" s="691"/>
      <c r="DY110" s="691"/>
      <c r="DZ110" s="692"/>
    </row>
    <row r="111" spans="1:131" s="468" customFormat="1" ht="26.25" customHeight="1" x14ac:dyDescent="0.15">
      <c r="A111" s="693" t="s">
        <v>371</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64</v>
      </c>
      <c r="AB111" s="697"/>
      <c r="AC111" s="697"/>
      <c r="AD111" s="697"/>
      <c r="AE111" s="698"/>
      <c r="AF111" s="699" t="s">
        <v>64</v>
      </c>
      <c r="AG111" s="697"/>
      <c r="AH111" s="697"/>
      <c r="AI111" s="697"/>
      <c r="AJ111" s="698"/>
      <c r="AK111" s="699" t="s">
        <v>64</v>
      </c>
      <c r="AL111" s="697"/>
      <c r="AM111" s="697"/>
      <c r="AN111" s="697"/>
      <c r="AO111" s="698"/>
      <c r="AP111" s="700" t="s">
        <v>64</v>
      </c>
      <c r="AQ111" s="701"/>
      <c r="AR111" s="701"/>
      <c r="AS111" s="701"/>
      <c r="AT111" s="702"/>
      <c r="AU111" s="703"/>
      <c r="AV111" s="704"/>
      <c r="AW111" s="704"/>
      <c r="AX111" s="704"/>
      <c r="AY111" s="704"/>
      <c r="AZ111" s="705" t="s">
        <v>372</v>
      </c>
      <c r="BA111" s="706"/>
      <c r="BB111" s="706"/>
      <c r="BC111" s="706"/>
      <c r="BD111" s="706"/>
      <c r="BE111" s="706"/>
      <c r="BF111" s="706"/>
      <c r="BG111" s="706"/>
      <c r="BH111" s="706"/>
      <c r="BI111" s="706"/>
      <c r="BJ111" s="706"/>
      <c r="BK111" s="706"/>
      <c r="BL111" s="706"/>
      <c r="BM111" s="706"/>
      <c r="BN111" s="706"/>
      <c r="BO111" s="706"/>
      <c r="BP111" s="707"/>
      <c r="BQ111" s="708" t="s">
        <v>64</v>
      </c>
      <c r="BR111" s="709"/>
      <c r="BS111" s="709"/>
      <c r="BT111" s="709"/>
      <c r="BU111" s="709"/>
      <c r="BV111" s="709" t="s">
        <v>64</v>
      </c>
      <c r="BW111" s="709"/>
      <c r="BX111" s="709"/>
      <c r="BY111" s="709"/>
      <c r="BZ111" s="709"/>
      <c r="CA111" s="709" t="s">
        <v>64</v>
      </c>
      <c r="CB111" s="709"/>
      <c r="CC111" s="709"/>
      <c r="CD111" s="709"/>
      <c r="CE111" s="709"/>
      <c r="CF111" s="710" t="s">
        <v>64</v>
      </c>
      <c r="CG111" s="711"/>
      <c r="CH111" s="711"/>
      <c r="CI111" s="711"/>
      <c r="CJ111" s="711"/>
      <c r="CK111" s="712"/>
      <c r="CL111" s="713"/>
      <c r="CM111" s="705" t="s">
        <v>373</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64</v>
      </c>
      <c r="DH111" s="709"/>
      <c r="DI111" s="709"/>
      <c r="DJ111" s="709"/>
      <c r="DK111" s="709"/>
      <c r="DL111" s="709" t="s">
        <v>64</v>
      </c>
      <c r="DM111" s="709"/>
      <c r="DN111" s="709"/>
      <c r="DO111" s="709"/>
      <c r="DP111" s="709"/>
      <c r="DQ111" s="709" t="s">
        <v>64</v>
      </c>
      <c r="DR111" s="709"/>
      <c r="DS111" s="709"/>
      <c r="DT111" s="709"/>
      <c r="DU111" s="709"/>
      <c r="DV111" s="714" t="s">
        <v>64</v>
      </c>
      <c r="DW111" s="714"/>
      <c r="DX111" s="714"/>
      <c r="DY111" s="714"/>
      <c r="DZ111" s="715"/>
    </row>
    <row r="112" spans="1:131" s="468" customFormat="1" ht="26.25" customHeight="1" x14ac:dyDescent="0.15">
      <c r="A112" s="716" t="s">
        <v>374</v>
      </c>
      <c r="B112" s="717"/>
      <c r="C112" s="706" t="s">
        <v>375</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64</v>
      </c>
      <c r="AB112" s="719"/>
      <c r="AC112" s="719"/>
      <c r="AD112" s="719"/>
      <c r="AE112" s="720"/>
      <c r="AF112" s="721" t="s">
        <v>64</v>
      </c>
      <c r="AG112" s="719"/>
      <c r="AH112" s="719"/>
      <c r="AI112" s="719"/>
      <c r="AJ112" s="720"/>
      <c r="AK112" s="721" t="s">
        <v>64</v>
      </c>
      <c r="AL112" s="719"/>
      <c r="AM112" s="719"/>
      <c r="AN112" s="719"/>
      <c r="AO112" s="720"/>
      <c r="AP112" s="722" t="s">
        <v>64</v>
      </c>
      <c r="AQ112" s="723"/>
      <c r="AR112" s="723"/>
      <c r="AS112" s="723"/>
      <c r="AT112" s="724"/>
      <c r="AU112" s="703"/>
      <c r="AV112" s="704"/>
      <c r="AW112" s="704"/>
      <c r="AX112" s="704"/>
      <c r="AY112" s="704"/>
      <c r="AZ112" s="705" t="s">
        <v>376</v>
      </c>
      <c r="BA112" s="706"/>
      <c r="BB112" s="706"/>
      <c r="BC112" s="706"/>
      <c r="BD112" s="706"/>
      <c r="BE112" s="706"/>
      <c r="BF112" s="706"/>
      <c r="BG112" s="706"/>
      <c r="BH112" s="706"/>
      <c r="BI112" s="706"/>
      <c r="BJ112" s="706"/>
      <c r="BK112" s="706"/>
      <c r="BL112" s="706"/>
      <c r="BM112" s="706"/>
      <c r="BN112" s="706"/>
      <c r="BO112" s="706"/>
      <c r="BP112" s="707"/>
      <c r="BQ112" s="708">
        <v>847957</v>
      </c>
      <c r="BR112" s="709"/>
      <c r="BS112" s="709"/>
      <c r="BT112" s="709"/>
      <c r="BU112" s="709"/>
      <c r="BV112" s="709">
        <v>693581</v>
      </c>
      <c r="BW112" s="709"/>
      <c r="BX112" s="709"/>
      <c r="BY112" s="709"/>
      <c r="BZ112" s="709"/>
      <c r="CA112" s="709">
        <v>977866</v>
      </c>
      <c r="CB112" s="709"/>
      <c r="CC112" s="709"/>
      <c r="CD112" s="709"/>
      <c r="CE112" s="709"/>
      <c r="CF112" s="710">
        <v>14.6</v>
      </c>
      <c r="CG112" s="711"/>
      <c r="CH112" s="711"/>
      <c r="CI112" s="711"/>
      <c r="CJ112" s="711"/>
      <c r="CK112" s="712"/>
      <c r="CL112" s="713"/>
      <c r="CM112" s="705" t="s">
        <v>377</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64</v>
      </c>
      <c r="DH112" s="709"/>
      <c r="DI112" s="709"/>
      <c r="DJ112" s="709"/>
      <c r="DK112" s="709"/>
      <c r="DL112" s="709" t="s">
        <v>64</v>
      </c>
      <c r="DM112" s="709"/>
      <c r="DN112" s="709"/>
      <c r="DO112" s="709"/>
      <c r="DP112" s="709"/>
      <c r="DQ112" s="709" t="s">
        <v>64</v>
      </c>
      <c r="DR112" s="709"/>
      <c r="DS112" s="709"/>
      <c r="DT112" s="709"/>
      <c r="DU112" s="709"/>
      <c r="DV112" s="714" t="s">
        <v>64</v>
      </c>
      <c r="DW112" s="714"/>
      <c r="DX112" s="714"/>
      <c r="DY112" s="714"/>
      <c r="DZ112" s="715"/>
    </row>
    <row r="113" spans="1:130" s="468" customFormat="1" ht="26.25" customHeight="1" x14ac:dyDescent="0.15">
      <c r="A113" s="725"/>
      <c r="B113" s="726"/>
      <c r="C113" s="706" t="s">
        <v>378</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188477</v>
      </c>
      <c r="AB113" s="697"/>
      <c r="AC113" s="697"/>
      <c r="AD113" s="697"/>
      <c r="AE113" s="698"/>
      <c r="AF113" s="699">
        <v>199226</v>
      </c>
      <c r="AG113" s="697"/>
      <c r="AH113" s="697"/>
      <c r="AI113" s="697"/>
      <c r="AJ113" s="698"/>
      <c r="AK113" s="699">
        <v>179699</v>
      </c>
      <c r="AL113" s="697"/>
      <c r="AM113" s="697"/>
      <c r="AN113" s="697"/>
      <c r="AO113" s="698"/>
      <c r="AP113" s="700">
        <v>2.7</v>
      </c>
      <c r="AQ113" s="701"/>
      <c r="AR113" s="701"/>
      <c r="AS113" s="701"/>
      <c r="AT113" s="702"/>
      <c r="AU113" s="703"/>
      <c r="AV113" s="704"/>
      <c r="AW113" s="704"/>
      <c r="AX113" s="704"/>
      <c r="AY113" s="704"/>
      <c r="AZ113" s="705" t="s">
        <v>379</v>
      </c>
      <c r="BA113" s="706"/>
      <c r="BB113" s="706"/>
      <c r="BC113" s="706"/>
      <c r="BD113" s="706"/>
      <c r="BE113" s="706"/>
      <c r="BF113" s="706"/>
      <c r="BG113" s="706"/>
      <c r="BH113" s="706"/>
      <c r="BI113" s="706"/>
      <c r="BJ113" s="706"/>
      <c r="BK113" s="706"/>
      <c r="BL113" s="706"/>
      <c r="BM113" s="706"/>
      <c r="BN113" s="706"/>
      <c r="BO113" s="706"/>
      <c r="BP113" s="707"/>
      <c r="BQ113" s="708">
        <v>392133</v>
      </c>
      <c r="BR113" s="709"/>
      <c r="BS113" s="709"/>
      <c r="BT113" s="709"/>
      <c r="BU113" s="709"/>
      <c r="BV113" s="709">
        <v>631166</v>
      </c>
      <c r="BW113" s="709"/>
      <c r="BX113" s="709"/>
      <c r="BY113" s="709"/>
      <c r="BZ113" s="709"/>
      <c r="CA113" s="709">
        <v>1024811</v>
      </c>
      <c r="CB113" s="709"/>
      <c r="CC113" s="709"/>
      <c r="CD113" s="709"/>
      <c r="CE113" s="709"/>
      <c r="CF113" s="710">
        <v>15.4</v>
      </c>
      <c r="CG113" s="711"/>
      <c r="CH113" s="711"/>
      <c r="CI113" s="711"/>
      <c r="CJ113" s="711"/>
      <c r="CK113" s="712"/>
      <c r="CL113" s="713"/>
      <c r="CM113" s="705" t="s">
        <v>380</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64</v>
      </c>
      <c r="DH113" s="719"/>
      <c r="DI113" s="719"/>
      <c r="DJ113" s="719"/>
      <c r="DK113" s="720"/>
      <c r="DL113" s="721" t="s">
        <v>64</v>
      </c>
      <c r="DM113" s="719"/>
      <c r="DN113" s="719"/>
      <c r="DO113" s="719"/>
      <c r="DP113" s="720"/>
      <c r="DQ113" s="721" t="s">
        <v>64</v>
      </c>
      <c r="DR113" s="719"/>
      <c r="DS113" s="719"/>
      <c r="DT113" s="719"/>
      <c r="DU113" s="720"/>
      <c r="DV113" s="722" t="s">
        <v>64</v>
      </c>
      <c r="DW113" s="723"/>
      <c r="DX113" s="723"/>
      <c r="DY113" s="723"/>
      <c r="DZ113" s="724"/>
    </row>
    <row r="114" spans="1:130" s="468" customFormat="1" ht="26.25" customHeight="1" x14ac:dyDescent="0.15">
      <c r="A114" s="725"/>
      <c r="B114" s="726"/>
      <c r="C114" s="706" t="s">
        <v>381</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692</v>
      </c>
      <c r="AB114" s="719"/>
      <c r="AC114" s="719"/>
      <c r="AD114" s="719"/>
      <c r="AE114" s="720"/>
      <c r="AF114" s="721">
        <v>1414</v>
      </c>
      <c r="AG114" s="719"/>
      <c r="AH114" s="719"/>
      <c r="AI114" s="719"/>
      <c r="AJ114" s="720"/>
      <c r="AK114" s="721">
        <v>1817</v>
      </c>
      <c r="AL114" s="719"/>
      <c r="AM114" s="719"/>
      <c r="AN114" s="719"/>
      <c r="AO114" s="720"/>
      <c r="AP114" s="722">
        <v>0</v>
      </c>
      <c r="AQ114" s="723"/>
      <c r="AR114" s="723"/>
      <c r="AS114" s="723"/>
      <c r="AT114" s="724"/>
      <c r="AU114" s="703"/>
      <c r="AV114" s="704"/>
      <c r="AW114" s="704"/>
      <c r="AX114" s="704"/>
      <c r="AY114" s="704"/>
      <c r="AZ114" s="705" t="s">
        <v>382</v>
      </c>
      <c r="BA114" s="706"/>
      <c r="BB114" s="706"/>
      <c r="BC114" s="706"/>
      <c r="BD114" s="706"/>
      <c r="BE114" s="706"/>
      <c r="BF114" s="706"/>
      <c r="BG114" s="706"/>
      <c r="BH114" s="706"/>
      <c r="BI114" s="706"/>
      <c r="BJ114" s="706"/>
      <c r="BK114" s="706"/>
      <c r="BL114" s="706"/>
      <c r="BM114" s="706"/>
      <c r="BN114" s="706"/>
      <c r="BO114" s="706"/>
      <c r="BP114" s="707"/>
      <c r="BQ114" s="708">
        <v>2131809</v>
      </c>
      <c r="BR114" s="709"/>
      <c r="BS114" s="709"/>
      <c r="BT114" s="709"/>
      <c r="BU114" s="709"/>
      <c r="BV114" s="709">
        <v>2087659</v>
      </c>
      <c r="BW114" s="709"/>
      <c r="BX114" s="709"/>
      <c r="BY114" s="709"/>
      <c r="BZ114" s="709"/>
      <c r="CA114" s="709">
        <v>2025599</v>
      </c>
      <c r="CB114" s="709"/>
      <c r="CC114" s="709"/>
      <c r="CD114" s="709"/>
      <c r="CE114" s="709"/>
      <c r="CF114" s="710">
        <v>30.3</v>
      </c>
      <c r="CG114" s="711"/>
      <c r="CH114" s="711"/>
      <c r="CI114" s="711"/>
      <c r="CJ114" s="711"/>
      <c r="CK114" s="712"/>
      <c r="CL114" s="713"/>
      <c r="CM114" s="705" t="s">
        <v>383</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64</v>
      </c>
      <c r="DH114" s="719"/>
      <c r="DI114" s="719"/>
      <c r="DJ114" s="719"/>
      <c r="DK114" s="720"/>
      <c r="DL114" s="721" t="s">
        <v>64</v>
      </c>
      <c r="DM114" s="719"/>
      <c r="DN114" s="719"/>
      <c r="DO114" s="719"/>
      <c r="DP114" s="720"/>
      <c r="DQ114" s="721" t="s">
        <v>64</v>
      </c>
      <c r="DR114" s="719"/>
      <c r="DS114" s="719"/>
      <c r="DT114" s="719"/>
      <c r="DU114" s="720"/>
      <c r="DV114" s="722" t="s">
        <v>64</v>
      </c>
      <c r="DW114" s="723"/>
      <c r="DX114" s="723"/>
      <c r="DY114" s="723"/>
      <c r="DZ114" s="724"/>
    </row>
    <row r="115" spans="1:130" s="468" customFormat="1" ht="26.25" customHeight="1" x14ac:dyDescent="0.15">
      <c r="A115" s="725"/>
      <c r="B115" s="726"/>
      <c r="C115" s="706" t="s">
        <v>384</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t="s">
        <v>64</v>
      </c>
      <c r="AB115" s="697"/>
      <c r="AC115" s="697"/>
      <c r="AD115" s="697"/>
      <c r="AE115" s="698"/>
      <c r="AF115" s="699" t="s">
        <v>64</v>
      </c>
      <c r="AG115" s="697"/>
      <c r="AH115" s="697"/>
      <c r="AI115" s="697"/>
      <c r="AJ115" s="698"/>
      <c r="AK115" s="699" t="s">
        <v>64</v>
      </c>
      <c r="AL115" s="697"/>
      <c r="AM115" s="697"/>
      <c r="AN115" s="697"/>
      <c r="AO115" s="698"/>
      <c r="AP115" s="700" t="s">
        <v>64</v>
      </c>
      <c r="AQ115" s="701"/>
      <c r="AR115" s="701"/>
      <c r="AS115" s="701"/>
      <c r="AT115" s="702"/>
      <c r="AU115" s="703"/>
      <c r="AV115" s="704"/>
      <c r="AW115" s="704"/>
      <c r="AX115" s="704"/>
      <c r="AY115" s="704"/>
      <c r="AZ115" s="705" t="s">
        <v>385</v>
      </c>
      <c r="BA115" s="706"/>
      <c r="BB115" s="706"/>
      <c r="BC115" s="706"/>
      <c r="BD115" s="706"/>
      <c r="BE115" s="706"/>
      <c r="BF115" s="706"/>
      <c r="BG115" s="706"/>
      <c r="BH115" s="706"/>
      <c r="BI115" s="706"/>
      <c r="BJ115" s="706"/>
      <c r="BK115" s="706"/>
      <c r="BL115" s="706"/>
      <c r="BM115" s="706"/>
      <c r="BN115" s="706"/>
      <c r="BO115" s="706"/>
      <c r="BP115" s="707"/>
      <c r="BQ115" s="708" t="s">
        <v>64</v>
      </c>
      <c r="BR115" s="709"/>
      <c r="BS115" s="709"/>
      <c r="BT115" s="709"/>
      <c r="BU115" s="709"/>
      <c r="BV115" s="709" t="s">
        <v>64</v>
      </c>
      <c r="BW115" s="709"/>
      <c r="BX115" s="709"/>
      <c r="BY115" s="709"/>
      <c r="BZ115" s="709"/>
      <c r="CA115" s="709" t="s">
        <v>64</v>
      </c>
      <c r="CB115" s="709"/>
      <c r="CC115" s="709"/>
      <c r="CD115" s="709"/>
      <c r="CE115" s="709"/>
      <c r="CF115" s="710" t="s">
        <v>64</v>
      </c>
      <c r="CG115" s="711"/>
      <c r="CH115" s="711"/>
      <c r="CI115" s="711"/>
      <c r="CJ115" s="711"/>
      <c r="CK115" s="712"/>
      <c r="CL115" s="713"/>
      <c r="CM115" s="705" t="s">
        <v>386</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64</v>
      </c>
      <c r="DH115" s="719"/>
      <c r="DI115" s="719"/>
      <c r="DJ115" s="719"/>
      <c r="DK115" s="720"/>
      <c r="DL115" s="721" t="s">
        <v>64</v>
      </c>
      <c r="DM115" s="719"/>
      <c r="DN115" s="719"/>
      <c r="DO115" s="719"/>
      <c r="DP115" s="720"/>
      <c r="DQ115" s="721" t="s">
        <v>64</v>
      </c>
      <c r="DR115" s="719"/>
      <c r="DS115" s="719"/>
      <c r="DT115" s="719"/>
      <c r="DU115" s="720"/>
      <c r="DV115" s="722" t="s">
        <v>64</v>
      </c>
      <c r="DW115" s="723"/>
      <c r="DX115" s="723"/>
      <c r="DY115" s="723"/>
      <c r="DZ115" s="724"/>
    </row>
    <row r="116" spans="1:130" s="468" customFormat="1" ht="26.25" customHeight="1" x14ac:dyDescent="0.15">
      <c r="A116" s="727"/>
      <c r="B116" s="728"/>
      <c r="C116" s="729" t="s">
        <v>387</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t="s">
        <v>64</v>
      </c>
      <c r="AB116" s="719"/>
      <c r="AC116" s="719"/>
      <c r="AD116" s="719"/>
      <c r="AE116" s="720"/>
      <c r="AF116" s="721" t="s">
        <v>64</v>
      </c>
      <c r="AG116" s="719"/>
      <c r="AH116" s="719"/>
      <c r="AI116" s="719"/>
      <c r="AJ116" s="720"/>
      <c r="AK116" s="721" t="s">
        <v>64</v>
      </c>
      <c r="AL116" s="719"/>
      <c r="AM116" s="719"/>
      <c r="AN116" s="719"/>
      <c r="AO116" s="720"/>
      <c r="AP116" s="722" t="s">
        <v>64</v>
      </c>
      <c r="AQ116" s="723"/>
      <c r="AR116" s="723"/>
      <c r="AS116" s="723"/>
      <c r="AT116" s="724"/>
      <c r="AU116" s="703"/>
      <c r="AV116" s="704"/>
      <c r="AW116" s="704"/>
      <c r="AX116" s="704"/>
      <c r="AY116" s="704"/>
      <c r="AZ116" s="731" t="s">
        <v>388</v>
      </c>
      <c r="BA116" s="732"/>
      <c r="BB116" s="732"/>
      <c r="BC116" s="732"/>
      <c r="BD116" s="732"/>
      <c r="BE116" s="732"/>
      <c r="BF116" s="732"/>
      <c r="BG116" s="732"/>
      <c r="BH116" s="732"/>
      <c r="BI116" s="732"/>
      <c r="BJ116" s="732"/>
      <c r="BK116" s="732"/>
      <c r="BL116" s="732"/>
      <c r="BM116" s="732"/>
      <c r="BN116" s="732"/>
      <c r="BO116" s="732"/>
      <c r="BP116" s="733"/>
      <c r="BQ116" s="708" t="s">
        <v>64</v>
      </c>
      <c r="BR116" s="709"/>
      <c r="BS116" s="709"/>
      <c r="BT116" s="709"/>
      <c r="BU116" s="709"/>
      <c r="BV116" s="709" t="s">
        <v>64</v>
      </c>
      <c r="BW116" s="709"/>
      <c r="BX116" s="709"/>
      <c r="BY116" s="709"/>
      <c r="BZ116" s="709"/>
      <c r="CA116" s="709" t="s">
        <v>64</v>
      </c>
      <c r="CB116" s="709"/>
      <c r="CC116" s="709"/>
      <c r="CD116" s="709"/>
      <c r="CE116" s="709"/>
      <c r="CF116" s="710" t="s">
        <v>64</v>
      </c>
      <c r="CG116" s="711"/>
      <c r="CH116" s="711"/>
      <c r="CI116" s="711"/>
      <c r="CJ116" s="711"/>
      <c r="CK116" s="712"/>
      <c r="CL116" s="713"/>
      <c r="CM116" s="705" t="s">
        <v>389</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64</v>
      </c>
      <c r="DH116" s="719"/>
      <c r="DI116" s="719"/>
      <c r="DJ116" s="719"/>
      <c r="DK116" s="720"/>
      <c r="DL116" s="721" t="s">
        <v>64</v>
      </c>
      <c r="DM116" s="719"/>
      <c r="DN116" s="719"/>
      <c r="DO116" s="719"/>
      <c r="DP116" s="720"/>
      <c r="DQ116" s="721" t="s">
        <v>64</v>
      </c>
      <c r="DR116" s="719"/>
      <c r="DS116" s="719"/>
      <c r="DT116" s="719"/>
      <c r="DU116" s="720"/>
      <c r="DV116" s="722" t="s">
        <v>64</v>
      </c>
      <c r="DW116" s="723"/>
      <c r="DX116" s="723"/>
      <c r="DY116" s="723"/>
      <c r="DZ116" s="724"/>
    </row>
    <row r="117" spans="1:130" s="468" customFormat="1" ht="26.25" customHeight="1" x14ac:dyDescent="0.15">
      <c r="A117" s="666" t="s">
        <v>120</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390</v>
      </c>
      <c r="Z117" s="668"/>
      <c r="AA117" s="735">
        <v>1293136</v>
      </c>
      <c r="AB117" s="736"/>
      <c r="AC117" s="736"/>
      <c r="AD117" s="736"/>
      <c r="AE117" s="737"/>
      <c r="AF117" s="738">
        <v>1335054</v>
      </c>
      <c r="AG117" s="736"/>
      <c r="AH117" s="736"/>
      <c r="AI117" s="736"/>
      <c r="AJ117" s="737"/>
      <c r="AK117" s="738">
        <v>1269979</v>
      </c>
      <c r="AL117" s="736"/>
      <c r="AM117" s="736"/>
      <c r="AN117" s="736"/>
      <c r="AO117" s="737"/>
      <c r="AP117" s="739"/>
      <c r="AQ117" s="740"/>
      <c r="AR117" s="740"/>
      <c r="AS117" s="740"/>
      <c r="AT117" s="741"/>
      <c r="AU117" s="703"/>
      <c r="AV117" s="704"/>
      <c r="AW117" s="704"/>
      <c r="AX117" s="704"/>
      <c r="AY117" s="704"/>
      <c r="AZ117" s="742" t="s">
        <v>391</v>
      </c>
      <c r="BA117" s="743"/>
      <c r="BB117" s="743"/>
      <c r="BC117" s="743"/>
      <c r="BD117" s="743"/>
      <c r="BE117" s="743"/>
      <c r="BF117" s="743"/>
      <c r="BG117" s="743"/>
      <c r="BH117" s="743"/>
      <c r="BI117" s="743"/>
      <c r="BJ117" s="743"/>
      <c r="BK117" s="743"/>
      <c r="BL117" s="743"/>
      <c r="BM117" s="743"/>
      <c r="BN117" s="743"/>
      <c r="BO117" s="743"/>
      <c r="BP117" s="744"/>
      <c r="BQ117" s="708" t="s">
        <v>64</v>
      </c>
      <c r="BR117" s="709"/>
      <c r="BS117" s="709"/>
      <c r="BT117" s="709"/>
      <c r="BU117" s="709"/>
      <c r="BV117" s="709" t="s">
        <v>64</v>
      </c>
      <c r="BW117" s="709"/>
      <c r="BX117" s="709"/>
      <c r="BY117" s="709"/>
      <c r="BZ117" s="709"/>
      <c r="CA117" s="709" t="s">
        <v>64</v>
      </c>
      <c r="CB117" s="709"/>
      <c r="CC117" s="709"/>
      <c r="CD117" s="709"/>
      <c r="CE117" s="709"/>
      <c r="CF117" s="710" t="s">
        <v>64</v>
      </c>
      <c r="CG117" s="711"/>
      <c r="CH117" s="711"/>
      <c r="CI117" s="711"/>
      <c r="CJ117" s="711"/>
      <c r="CK117" s="712"/>
      <c r="CL117" s="713"/>
      <c r="CM117" s="705" t="s">
        <v>392</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64</v>
      </c>
      <c r="DH117" s="719"/>
      <c r="DI117" s="719"/>
      <c r="DJ117" s="719"/>
      <c r="DK117" s="720"/>
      <c r="DL117" s="721" t="s">
        <v>64</v>
      </c>
      <c r="DM117" s="719"/>
      <c r="DN117" s="719"/>
      <c r="DO117" s="719"/>
      <c r="DP117" s="720"/>
      <c r="DQ117" s="721" t="s">
        <v>64</v>
      </c>
      <c r="DR117" s="719"/>
      <c r="DS117" s="719"/>
      <c r="DT117" s="719"/>
      <c r="DU117" s="720"/>
      <c r="DV117" s="722" t="s">
        <v>64</v>
      </c>
      <c r="DW117" s="723"/>
      <c r="DX117" s="723"/>
      <c r="DY117" s="723"/>
      <c r="DZ117" s="724"/>
    </row>
    <row r="118" spans="1:130" s="468" customFormat="1" ht="26.25" customHeight="1" x14ac:dyDescent="0.15">
      <c r="A118" s="666" t="s">
        <v>365</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362</v>
      </c>
      <c r="AB118" s="667"/>
      <c r="AC118" s="667"/>
      <c r="AD118" s="667"/>
      <c r="AE118" s="668"/>
      <c r="AF118" s="669" t="s">
        <v>363</v>
      </c>
      <c r="AG118" s="667"/>
      <c r="AH118" s="667"/>
      <c r="AI118" s="667"/>
      <c r="AJ118" s="668"/>
      <c r="AK118" s="669" t="s">
        <v>239</v>
      </c>
      <c r="AL118" s="667"/>
      <c r="AM118" s="667"/>
      <c r="AN118" s="667"/>
      <c r="AO118" s="668"/>
      <c r="AP118" s="745" t="s">
        <v>364</v>
      </c>
      <c r="AQ118" s="746"/>
      <c r="AR118" s="746"/>
      <c r="AS118" s="746"/>
      <c r="AT118" s="747"/>
      <c r="AU118" s="703"/>
      <c r="AV118" s="704"/>
      <c r="AW118" s="704"/>
      <c r="AX118" s="704"/>
      <c r="AY118" s="704"/>
      <c r="AZ118" s="748" t="s">
        <v>393</v>
      </c>
      <c r="BA118" s="729"/>
      <c r="BB118" s="729"/>
      <c r="BC118" s="729"/>
      <c r="BD118" s="729"/>
      <c r="BE118" s="729"/>
      <c r="BF118" s="729"/>
      <c r="BG118" s="729"/>
      <c r="BH118" s="729"/>
      <c r="BI118" s="729"/>
      <c r="BJ118" s="729"/>
      <c r="BK118" s="729"/>
      <c r="BL118" s="729"/>
      <c r="BM118" s="729"/>
      <c r="BN118" s="729"/>
      <c r="BO118" s="729"/>
      <c r="BP118" s="730"/>
      <c r="BQ118" s="749" t="s">
        <v>64</v>
      </c>
      <c r="BR118" s="750"/>
      <c r="BS118" s="750"/>
      <c r="BT118" s="750"/>
      <c r="BU118" s="750"/>
      <c r="BV118" s="750" t="s">
        <v>64</v>
      </c>
      <c r="BW118" s="750"/>
      <c r="BX118" s="750"/>
      <c r="BY118" s="750"/>
      <c r="BZ118" s="750"/>
      <c r="CA118" s="750" t="s">
        <v>64</v>
      </c>
      <c r="CB118" s="750"/>
      <c r="CC118" s="750"/>
      <c r="CD118" s="750"/>
      <c r="CE118" s="750"/>
      <c r="CF118" s="710" t="s">
        <v>64</v>
      </c>
      <c r="CG118" s="711"/>
      <c r="CH118" s="711"/>
      <c r="CI118" s="711"/>
      <c r="CJ118" s="711"/>
      <c r="CK118" s="712"/>
      <c r="CL118" s="713"/>
      <c r="CM118" s="705" t="s">
        <v>394</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64</v>
      </c>
      <c r="DH118" s="719"/>
      <c r="DI118" s="719"/>
      <c r="DJ118" s="719"/>
      <c r="DK118" s="720"/>
      <c r="DL118" s="721" t="s">
        <v>64</v>
      </c>
      <c r="DM118" s="719"/>
      <c r="DN118" s="719"/>
      <c r="DO118" s="719"/>
      <c r="DP118" s="720"/>
      <c r="DQ118" s="721" t="s">
        <v>64</v>
      </c>
      <c r="DR118" s="719"/>
      <c r="DS118" s="719"/>
      <c r="DT118" s="719"/>
      <c r="DU118" s="720"/>
      <c r="DV118" s="722" t="s">
        <v>64</v>
      </c>
      <c r="DW118" s="723"/>
      <c r="DX118" s="723"/>
      <c r="DY118" s="723"/>
      <c r="DZ118" s="724"/>
    </row>
    <row r="119" spans="1:130" s="468" customFormat="1" ht="26.25" customHeight="1" x14ac:dyDescent="0.15">
      <c r="A119" s="751" t="s">
        <v>369</v>
      </c>
      <c r="B119" s="690"/>
      <c r="C119" s="684" t="s">
        <v>370</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64</v>
      </c>
      <c r="AB119" s="676"/>
      <c r="AC119" s="676"/>
      <c r="AD119" s="676"/>
      <c r="AE119" s="677"/>
      <c r="AF119" s="678" t="s">
        <v>64</v>
      </c>
      <c r="AG119" s="676"/>
      <c r="AH119" s="676"/>
      <c r="AI119" s="676"/>
      <c r="AJ119" s="677"/>
      <c r="AK119" s="678" t="s">
        <v>64</v>
      </c>
      <c r="AL119" s="676"/>
      <c r="AM119" s="676"/>
      <c r="AN119" s="676"/>
      <c r="AO119" s="677"/>
      <c r="AP119" s="679" t="s">
        <v>64</v>
      </c>
      <c r="AQ119" s="680"/>
      <c r="AR119" s="680"/>
      <c r="AS119" s="680"/>
      <c r="AT119" s="681"/>
      <c r="AU119" s="752"/>
      <c r="AV119" s="753"/>
      <c r="AW119" s="753"/>
      <c r="AX119" s="753"/>
      <c r="AY119" s="753"/>
      <c r="AZ119" s="754" t="s">
        <v>120</v>
      </c>
      <c r="BA119" s="754"/>
      <c r="BB119" s="754"/>
      <c r="BC119" s="754"/>
      <c r="BD119" s="754"/>
      <c r="BE119" s="754"/>
      <c r="BF119" s="754"/>
      <c r="BG119" s="754"/>
      <c r="BH119" s="754"/>
      <c r="BI119" s="754"/>
      <c r="BJ119" s="754"/>
      <c r="BK119" s="754"/>
      <c r="BL119" s="754"/>
      <c r="BM119" s="754"/>
      <c r="BN119" s="754"/>
      <c r="BO119" s="734" t="s">
        <v>395</v>
      </c>
      <c r="BP119" s="755"/>
      <c r="BQ119" s="749">
        <v>13305404</v>
      </c>
      <c r="BR119" s="750"/>
      <c r="BS119" s="750"/>
      <c r="BT119" s="750"/>
      <c r="BU119" s="750"/>
      <c r="BV119" s="750">
        <v>13930131</v>
      </c>
      <c r="BW119" s="750"/>
      <c r="BX119" s="750"/>
      <c r="BY119" s="750"/>
      <c r="BZ119" s="750"/>
      <c r="CA119" s="750">
        <v>17490517</v>
      </c>
      <c r="CB119" s="750"/>
      <c r="CC119" s="750"/>
      <c r="CD119" s="750"/>
      <c r="CE119" s="750"/>
      <c r="CF119" s="756"/>
      <c r="CG119" s="757"/>
      <c r="CH119" s="757"/>
      <c r="CI119" s="757"/>
      <c r="CJ119" s="758"/>
      <c r="CK119" s="759"/>
      <c r="CL119" s="760"/>
      <c r="CM119" s="748" t="s">
        <v>396</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t="s">
        <v>64</v>
      </c>
      <c r="DH119" s="762"/>
      <c r="DI119" s="762"/>
      <c r="DJ119" s="762"/>
      <c r="DK119" s="763"/>
      <c r="DL119" s="764" t="s">
        <v>64</v>
      </c>
      <c r="DM119" s="762"/>
      <c r="DN119" s="762"/>
      <c r="DO119" s="762"/>
      <c r="DP119" s="763"/>
      <c r="DQ119" s="764" t="s">
        <v>64</v>
      </c>
      <c r="DR119" s="762"/>
      <c r="DS119" s="762"/>
      <c r="DT119" s="762"/>
      <c r="DU119" s="763"/>
      <c r="DV119" s="765" t="s">
        <v>64</v>
      </c>
      <c r="DW119" s="766"/>
      <c r="DX119" s="766"/>
      <c r="DY119" s="766"/>
      <c r="DZ119" s="767"/>
    </row>
    <row r="120" spans="1:130" s="468" customFormat="1" ht="26.25" customHeight="1" x14ac:dyDescent="0.15">
      <c r="A120" s="768"/>
      <c r="B120" s="713"/>
      <c r="C120" s="705" t="s">
        <v>373</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64</v>
      </c>
      <c r="AB120" s="719"/>
      <c r="AC120" s="719"/>
      <c r="AD120" s="719"/>
      <c r="AE120" s="720"/>
      <c r="AF120" s="721" t="s">
        <v>64</v>
      </c>
      <c r="AG120" s="719"/>
      <c r="AH120" s="719"/>
      <c r="AI120" s="719"/>
      <c r="AJ120" s="720"/>
      <c r="AK120" s="721" t="s">
        <v>64</v>
      </c>
      <c r="AL120" s="719"/>
      <c r="AM120" s="719"/>
      <c r="AN120" s="719"/>
      <c r="AO120" s="720"/>
      <c r="AP120" s="722" t="s">
        <v>64</v>
      </c>
      <c r="AQ120" s="723"/>
      <c r="AR120" s="723"/>
      <c r="AS120" s="723"/>
      <c r="AT120" s="724"/>
      <c r="AU120" s="769" t="s">
        <v>397</v>
      </c>
      <c r="AV120" s="770"/>
      <c r="AW120" s="770"/>
      <c r="AX120" s="770"/>
      <c r="AY120" s="771"/>
      <c r="AZ120" s="684" t="s">
        <v>398</v>
      </c>
      <c r="BA120" s="673"/>
      <c r="BB120" s="673"/>
      <c r="BC120" s="673"/>
      <c r="BD120" s="673"/>
      <c r="BE120" s="673"/>
      <c r="BF120" s="673"/>
      <c r="BG120" s="673"/>
      <c r="BH120" s="673"/>
      <c r="BI120" s="673"/>
      <c r="BJ120" s="673"/>
      <c r="BK120" s="673"/>
      <c r="BL120" s="673"/>
      <c r="BM120" s="673"/>
      <c r="BN120" s="673"/>
      <c r="BO120" s="673"/>
      <c r="BP120" s="674"/>
      <c r="BQ120" s="685">
        <v>8793907</v>
      </c>
      <c r="BR120" s="686"/>
      <c r="BS120" s="686"/>
      <c r="BT120" s="686"/>
      <c r="BU120" s="686"/>
      <c r="BV120" s="686">
        <v>10426468</v>
      </c>
      <c r="BW120" s="686"/>
      <c r="BX120" s="686"/>
      <c r="BY120" s="686"/>
      <c r="BZ120" s="686"/>
      <c r="CA120" s="686">
        <v>11313305</v>
      </c>
      <c r="CB120" s="686"/>
      <c r="CC120" s="686"/>
      <c r="CD120" s="686"/>
      <c r="CE120" s="686"/>
      <c r="CF120" s="687">
        <v>169.5</v>
      </c>
      <c r="CG120" s="688"/>
      <c r="CH120" s="688"/>
      <c r="CI120" s="688"/>
      <c r="CJ120" s="688"/>
      <c r="CK120" s="772" t="s">
        <v>399</v>
      </c>
      <c r="CL120" s="773"/>
      <c r="CM120" s="773"/>
      <c r="CN120" s="773"/>
      <c r="CO120" s="774"/>
      <c r="CP120" s="775" t="s">
        <v>85</v>
      </c>
      <c r="CQ120" s="776"/>
      <c r="CR120" s="776"/>
      <c r="CS120" s="776"/>
      <c r="CT120" s="776"/>
      <c r="CU120" s="776"/>
      <c r="CV120" s="776"/>
      <c r="CW120" s="776"/>
      <c r="CX120" s="776"/>
      <c r="CY120" s="776"/>
      <c r="CZ120" s="776"/>
      <c r="DA120" s="776"/>
      <c r="DB120" s="776"/>
      <c r="DC120" s="776"/>
      <c r="DD120" s="776"/>
      <c r="DE120" s="776"/>
      <c r="DF120" s="777"/>
      <c r="DG120" s="685">
        <v>409787</v>
      </c>
      <c r="DH120" s="686"/>
      <c r="DI120" s="686"/>
      <c r="DJ120" s="686"/>
      <c r="DK120" s="686"/>
      <c r="DL120" s="686">
        <v>286458</v>
      </c>
      <c r="DM120" s="686"/>
      <c r="DN120" s="686"/>
      <c r="DO120" s="686"/>
      <c r="DP120" s="686"/>
      <c r="DQ120" s="686">
        <v>595874</v>
      </c>
      <c r="DR120" s="686"/>
      <c r="DS120" s="686"/>
      <c r="DT120" s="686"/>
      <c r="DU120" s="686"/>
      <c r="DV120" s="691">
        <v>8.9</v>
      </c>
      <c r="DW120" s="691"/>
      <c r="DX120" s="691"/>
      <c r="DY120" s="691"/>
      <c r="DZ120" s="692"/>
    </row>
    <row r="121" spans="1:130" s="468" customFormat="1" ht="26.25" customHeight="1" x14ac:dyDescent="0.15">
      <c r="A121" s="768"/>
      <c r="B121" s="713"/>
      <c r="C121" s="742" t="s">
        <v>400</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64</v>
      </c>
      <c r="AB121" s="719"/>
      <c r="AC121" s="719"/>
      <c r="AD121" s="719"/>
      <c r="AE121" s="720"/>
      <c r="AF121" s="721" t="s">
        <v>64</v>
      </c>
      <c r="AG121" s="719"/>
      <c r="AH121" s="719"/>
      <c r="AI121" s="719"/>
      <c r="AJ121" s="720"/>
      <c r="AK121" s="721" t="s">
        <v>64</v>
      </c>
      <c r="AL121" s="719"/>
      <c r="AM121" s="719"/>
      <c r="AN121" s="719"/>
      <c r="AO121" s="720"/>
      <c r="AP121" s="722" t="s">
        <v>64</v>
      </c>
      <c r="AQ121" s="723"/>
      <c r="AR121" s="723"/>
      <c r="AS121" s="723"/>
      <c r="AT121" s="724"/>
      <c r="AU121" s="778"/>
      <c r="AV121" s="779"/>
      <c r="AW121" s="779"/>
      <c r="AX121" s="779"/>
      <c r="AY121" s="780"/>
      <c r="AZ121" s="705" t="s">
        <v>401</v>
      </c>
      <c r="BA121" s="706"/>
      <c r="BB121" s="706"/>
      <c r="BC121" s="706"/>
      <c r="BD121" s="706"/>
      <c r="BE121" s="706"/>
      <c r="BF121" s="706"/>
      <c r="BG121" s="706"/>
      <c r="BH121" s="706"/>
      <c r="BI121" s="706"/>
      <c r="BJ121" s="706"/>
      <c r="BK121" s="706"/>
      <c r="BL121" s="706"/>
      <c r="BM121" s="706"/>
      <c r="BN121" s="706"/>
      <c r="BO121" s="706"/>
      <c r="BP121" s="707"/>
      <c r="BQ121" s="708" t="s">
        <v>64</v>
      </c>
      <c r="BR121" s="709"/>
      <c r="BS121" s="709"/>
      <c r="BT121" s="709"/>
      <c r="BU121" s="709"/>
      <c r="BV121" s="709" t="s">
        <v>64</v>
      </c>
      <c r="BW121" s="709"/>
      <c r="BX121" s="709"/>
      <c r="BY121" s="709"/>
      <c r="BZ121" s="709"/>
      <c r="CA121" s="709" t="s">
        <v>64</v>
      </c>
      <c r="CB121" s="709"/>
      <c r="CC121" s="709"/>
      <c r="CD121" s="709"/>
      <c r="CE121" s="709"/>
      <c r="CF121" s="710" t="s">
        <v>64</v>
      </c>
      <c r="CG121" s="711"/>
      <c r="CH121" s="711"/>
      <c r="CI121" s="711"/>
      <c r="CJ121" s="711"/>
      <c r="CK121" s="781"/>
      <c r="CL121" s="782"/>
      <c r="CM121" s="782"/>
      <c r="CN121" s="782"/>
      <c r="CO121" s="783"/>
      <c r="CP121" s="784" t="s">
        <v>339</v>
      </c>
      <c r="CQ121" s="785"/>
      <c r="CR121" s="785"/>
      <c r="CS121" s="785"/>
      <c r="CT121" s="785"/>
      <c r="CU121" s="785"/>
      <c r="CV121" s="785"/>
      <c r="CW121" s="785"/>
      <c r="CX121" s="785"/>
      <c r="CY121" s="785"/>
      <c r="CZ121" s="785"/>
      <c r="DA121" s="785"/>
      <c r="DB121" s="785"/>
      <c r="DC121" s="785"/>
      <c r="DD121" s="785"/>
      <c r="DE121" s="785"/>
      <c r="DF121" s="786"/>
      <c r="DG121" s="708">
        <v>438170</v>
      </c>
      <c r="DH121" s="709"/>
      <c r="DI121" s="709"/>
      <c r="DJ121" s="709"/>
      <c r="DK121" s="709"/>
      <c r="DL121" s="709">
        <v>407123</v>
      </c>
      <c r="DM121" s="709"/>
      <c r="DN121" s="709"/>
      <c r="DO121" s="709"/>
      <c r="DP121" s="709"/>
      <c r="DQ121" s="709">
        <v>381992</v>
      </c>
      <c r="DR121" s="709"/>
      <c r="DS121" s="709"/>
      <c r="DT121" s="709"/>
      <c r="DU121" s="709"/>
      <c r="DV121" s="714">
        <v>5.7</v>
      </c>
      <c r="DW121" s="714"/>
      <c r="DX121" s="714"/>
      <c r="DY121" s="714"/>
      <c r="DZ121" s="715"/>
    </row>
    <row r="122" spans="1:130" s="468" customFormat="1" ht="26.25" customHeight="1" x14ac:dyDescent="0.15">
      <c r="A122" s="768"/>
      <c r="B122" s="713"/>
      <c r="C122" s="705" t="s">
        <v>383</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64</v>
      </c>
      <c r="AB122" s="719"/>
      <c r="AC122" s="719"/>
      <c r="AD122" s="719"/>
      <c r="AE122" s="720"/>
      <c r="AF122" s="721" t="s">
        <v>64</v>
      </c>
      <c r="AG122" s="719"/>
      <c r="AH122" s="719"/>
      <c r="AI122" s="719"/>
      <c r="AJ122" s="720"/>
      <c r="AK122" s="721" t="s">
        <v>64</v>
      </c>
      <c r="AL122" s="719"/>
      <c r="AM122" s="719"/>
      <c r="AN122" s="719"/>
      <c r="AO122" s="720"/>
      <c r="AP122" s="722" t="s">
        <v>64</v>
      </c>
      <c r="AQ122" s="723"/>
      <c r="AR122" s="723"/>
      <c r="AS122" s="723"/>
      <c r="AT122" s="724"/>
      <c r="AU122" s="778"/>
      <c r="AV122" s="779"/>
      <c r="AW122" s="779"/>
      <c r="AX122" s="779"/>
      <c r="AY122" s="780"/>
      <c r="AZ122" s="748" t="s">
        <v>402</v>
      </c>
      <c r="BA122" s="729"/>
      <c r="BB122" s="729"/>
      <c r="BC122" s="729"/>
      <c r="BD122" s="729"/>
      <c r="BE122" s="729"/>
      <c r="BF122" s="729"/>
      <c r="BG122" s="729"/>
      <c r="BH122" s="729"/>
      <c r="BI122" s="729"/>
      <c r="BJ122" s="729"/>
      <c r="BK122" s="729"/>
      <c r="BL122" s="729"/>
      <c r="BM122" s="729"/>
      <c r="BN122" s="729"/>
      <c r="BO122" s="729"/>
      <c r="BP122" s="730"/>
      <c r="BQ122" s="749">
        <v>8816924</v>
      </c>
      <c r="BR122" s="750"/>
      <c r="BS122" s="750"/>
      <c r="BT122" s="750"/>
      <c r="BU122" s="750"/>
      <c r="BV122" s="750">
        <v>9479294</v>
      </c>
      <c r="BW122" s="750"/>
      <c r="BX122" s="750"/>
      <c r="BY122" s="750"/>
      <c r="BZ122" s="750"/>
      <c r="CA122" s="750">
        <v>9962775</v>
      </c>
      <c r="CB122" s="750"/>
      <c r="CC122" s="750"/>
      <c r="CD122" s="750"/>
      <c r="CE122" s="750"/>
      <c r="CF122" s="787">
        <v>149.19999999999999</v>
      </c>
      <c r="CG122" s="788"/>
      <c r="CH122" s="788"/>
      <c r="CI122" s="788"/>
      <c r="CJ122" s="788"/>
      <c r="CK122" s="781"/>
      <c r="CL122" s="782"/>
      <c r="CM122" s="782"/>
      <c r="CN122" s="782"/>
      <c r="CO122" s="783"/>
      <c r="CP122" s="784" t="s">
        <v>335</v>
      </c>
      <c r="CQ122" s="785"/>
      <c r="CR122" s="785"/>
      <c r="CS122" s="785"/>
      <c r="CT122" s="785"/>
      <c r="CU122" s="785"/>
      <c r="CV122" s="785"/>
      <c r="CW122" s="785"/>
      <c r="CX122" s="785"/>
      <c r="CY122" s="785"/>
      <c r="CZ122" s="785"/>
      <c r="DA122" s="785"/>
      <c r="DB122" s="785"/>
      <c r="DC122" s="785"/>
      <c r="DD122" s="785"/>
      <c r="DE122" s="785"/>
      <c r="DF122" s="786"/>
      <c r="DG122" s="708" t="s">
        <v>64</v>
      </c>
      <c r="DH122" s="709"/>
      <c r="DI122" s="709"/>
      <c r="DJ122" s="709"/>
      <c r="DK122" s="709"/>
      <c r="DL122" s="709" t="s">
        <v>64</v>
      </c>
      <c r="DM122" s="709"/>
      <c r="DN122" s="709"/>
      <c r="DO122" s="709"/>
      <c r="DP122" s="709"/>
      <c r="DQ122" s="709" t="s">
        <v>64</v>
      </c>
      <c r="DR122" s="709"/>
      <c r="DS122" s="709"/>
      <c r="DT122" s="709"/>
      <c r="DU122" s="709"/>
      <c r="DV122" s="714" t="s">
        <v>64</v>
      </c>
      <c r="DW122" s="714"/>
      <c r="DX122" s="714"/>
      <c r="DY122" s="714"/>
      <c r="DZ122" s="715"/>
    </row>
    <row r="123" spans="1:130" s="468" customFormat="1" ht="26.25" customHeight="1" x14ac:dyDescent="0.15">
      <c r="A123" s="768"/>
      <c r="B123" s="713"/>
      <c r="C123" s="705" t="s">
        <v>389</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64</v>
      </c>
      <c r="AB123" s="719"/>
      <c r="AC123" s="719"/>
      <c r="AD123" s="719"/>
      <c r="AE123" s="720"/>
      <c r="AF123" s="721" t="s">
        <v>64</v>
      </c>
      <c r="AG123" s="719"/>
      <c r="AH123" s="719"/>
      <c r="AI123" s="719"/>
      <c r="AJ123" s="720"/>
      <c r="AK123" s="721" t="s">
        <v>64</v>
      </c>
      <c r="AL123" s="719"/>
      <c r="AM123" s="719"/>
      <c r="AN123" s="719"/>
      <c r="AO123" s="720"/>
      <c r="AP123" s="722" t="s">
        <v>64</v>
      </c>
      <c r="AQ123" s="723"/>
      <c r="AR123" s="723"/>
      <c r="AS123" s="723"/>
      <c r="AT123" s="724"/>
      <c r="AU123" s="789"/>
      <c r="AV123" s="790"/>
      <c r="AW123" s="790"/>
      <c r="AX123" s="790"/>
      <c r="AY123" s="790"/>
      <c r="AZ123" s="754" t="s">
        <v>120</v>
      </c>
      <c r="BA123" s="754"/>
      <c r="BB123" s="754"/>
      <c r="BC123" s="754"/>
      <c r="BD123" s="754"/>
      <c r="BE123" s="754"/>
      <c r="BF123" s="754"/>
      <c r="BG123" s="754"/>
      <c r="BH123" s="754"/>
      <c r="BI123" s="754"/>
      <c r="BJ123" s="754"/>
      <c r="BK123" s="754"/>
      <c r="BL123" s="754"/>
      <c r="BM123" s="754"/>
      <c r="BN123" s="754"/>
      <c r="BO123" s="734" t="s">
        <v>403</v>
      </c>
      <c r="BP123" s="755"/>
      <c r="BQ123" s="791">
        <v>17610831</v>
      </c>
      <c r="BR123" s="792"/>
      <c r="BS123" s="792"/>
      <c r="BT123" s="792"/>
      <c r="BU123" s="792"/>
      <c r="BV123" s="792">
        <v>19905762</v>
      </c>
      <c r="BW123" s="792"/>
      <c r="BX123" s="792"/>
      <c r="BY123" s="792"/>
      <c r="BZ123" s="792"/>
      <c r="CA123" s="792">
        <v>21276080</v>
      </c>
      <c r="CB123" s="792"/>
      <c r="CC123" s="792"/>
      <c r="CD123" s="792"/>
      <c r="CE123" s="792"/>
      <c r="CF123" s="756"/>
      <c r="CG123" s="757"/>
      <c r="CH123" s="757"/>
      <c r="CI123" s="757"/>
      <c r="CJ123" s="758"/>
      <c r="CK123" s="781"/>
      <c r="CL123" s="782"/>
      <c r="CM123" s="782"/>
      <c r="CN123" s="782"/>
      <c r="CO123" s="783"/>
      <c r="CP123" s="784" t="s">
        <v>336</v>
      </c>
      <c r="CQ123" s="785"/>
      <c r="CR123" s="785"/>
      <c r="CS123" s="785"/>
      <c r="CT123" s="785"/>
      <c r="CU123" s="785"/>
      <c r="CV123" s="785"/>
      <c r="CW123" s="785"/>
      <c r="CX123" s="785"/>
      <c r="CY123" s="785"/>
      <c r="CZ123" s="785"/>
      <c r="DA123" s="785"/>
      <c r="DB123" s="785"/>
      <c r="DC123" s="785"/>
      <c r="DD123" s="785"/>
      <c r="DE123" s="785"/>
      <c r="DF123" s="786"/>
      <c r="DG123" s="718" t="s">
        <v>64</v>
      </c>
      <c r="DH123" s="719"/>
      <c r="DI123" s="719"/>
      <c r="DJ123" s="719"/>
      <c r="DK123" s="720"/>
      <c r="DL123" s="721" t="s">
        <v>64</v>
      </c>
      <c r="DM123" s="719"/>
      <c r="DN123" s="719"/>
      <c r="DO123" s="719"/>
      <c r="DP123" s="720"/>
      <c r="DQ123" s="721" t="s">
        <v>64</v>
      </c>
      <c r="DR123" s="719"/>
      <c r="DS123" s="719"/>
      <c r="DT123" s="719"/>
      <c r="DU123" s="720"/>
      <c r="DV123" s="722" t="s">
        <v>64</v>
      </c>
      <c r="DW123" s="723"/>
      <c r="DX123" s="723"/>
      <c r="DY123" s="723"/>
      <c r="DZ123" s="724"/>
    </row>
    <row r="124" spans="1:130" s="468" customFormat="1" ht="26.25" customHeight="1" thickBot="1" x14ac:dyDescent="0.2">
      <c r="A124" s="768"/>
      <c r="B124" s="713"/>
      <c r="C124" s="705" t="s">
        <v>392</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64</v>
      </c>
      <c r="AB124" s="719"/>
      <c r="AC124" s="719"/>
      <c r="AD124" s="719"/>
      <c r="AE124" s="720"/>
      <c r="AF124" s="721" t="s">
        <v>64</v>
      </c>
      <c r="AG124" s="719"/>
      <c r="AH124" s="719"/>
      <c r="AI124" s="719"/>
      <c r="AJ124" s="720"/>
      <c r="AK124" s="721" t="s">
        <v>64</v>
      </c>
      <c r="AL124" s="719"/>
      <c r="AM124" s="719"/>
      <c r="AN124" s="719"/>
      <c r="AO124" s="720"/>
      <c r="AP124" s="722" t="s">
        <v>64</v>
      </c>
      <c r="AQ124" s="723"/>
      <c r="AR124" s="723"/>
      <c r="AS124" s="723"/>
      <c r="AT124" s="724"/>
      <c r="AU124" s="793" t="s">
        <v>404</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t="s">
        <v>64</v>
      </c>
      <c r="BR124" s="797"/>
      <c r="BS124" s="797"/>
      <c r="BT124" s="797"/>
      <c r="BU124" s="797"/>
      <c r="BV124" s="797" t="s">
        <v>64</v>
      </c>
      <c r="BW124" s="797"/>
      <c r="BX124" s="797"/>
      <c r="BY124" s="797"/>
      <c r="BZ124" s="797"/>
      <c r="CA124" s="797" t="s">
        <v>64</v>
      </c>
      <c r="CB124" s="797"/>
      <c r="CC124" s="797"/>
      <c r="CD124" s="797"/>
      <c r="CE124" s="797"/>
      <c r="CF124" s="798"/>
      <c r="CG124" s="799"/>
      <c r="CH124" s="799"/>
      <c r="CI124" s="799"/>
      <c r="CJ124" s="800"/>
      <c r="CK124" s="801"/>
      <c r="CL124" s="801"/>
      <c r="CM124" s="801"/>
      <c r="CN124" s="801"/>
      <c r="CO124" s="802"/>
      <c r="CP124" s="784" t="s">
        <v>405</v>
      </c>
      <c r="CQ124" s="785"/>
      <c r="CR124" s="785"/>
      <c r="CS124" s="785"/>
      <c r="CT124" s="785"/>
      <c r="CU124" s="785"/>
      <c r="CV124" s="785"/>
      <c r="CW124" s="785"/>
      <c r="CX124" s="785"/>
      <c r="CY124" s="785"/>
      <c r="CZ124" s="785"/>
      <c r="DA124" s="785"/>
      <c r="DB124" s="785"/>
      <c r="DC124" s="785"/>
      <c r="DD124" s="785"/>
      <c r="DE124" s="785"/>
      <c r="DF124" s="786"/>
      <c r="DG124" s="761" t="s">
        <v>64</v>
      </c>
      <c r="DH124" s="762"/>
      <c r="DI124" s="762"/>
      <c r="DJ124" s="762"/>
      <c r="DK124" s="763"/>
      <c r="DL124" s="764" t="s">
        <v>64</v>
      </c>
      <c r="DM124" s="762"/>
      <c r="DN124" s="762"/>
      <c r="DO124" s="762"/>
      <c r="DP124" s="763"/>
      <c r="DQ124" s="764" t="s">
        <v>64</v>
      </c>
      <c r="DR124" s="762"/>
      <c r="DS124" s="762"/>
      <c r="DT124" s="762"/>
      <c r="DU124" s="763"/>
      <c r="DV124" s="765" t="s">
        <v>64</v>
      </c>
      <c r="DW124" s="766"/>
      <c r="DX124" s="766"/>
      <c r="DY124" s="766"/>
      <c r="DZ124" s="767"/>
    </row>
    <row r="125" spans="1:130" s="468" customFormat="1" ht="26.25" customHeight="1" x14ac:dyDescent="0.15">
      <c r="A125" s="768"/>
      <c r="B125" s="713"/>
      <c r="C125" s="705" t="s">
        <v>394</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64</v>
      </c>
      <c r="AB125" s="719"/>
      <c r="AC125" s="719"/>
      <c r="AD125" s="719"/>
      <c r="AE125" s="720"/>
      <c r="AF125" s="721" t="s">
        <v>64</v>
      </c>
      <c r="AG125" s="719"/>
      <c r="AH125" s="719"/>
      <c r="AI125" s="719"/>
      <c r="AJ125" s="720"/>
      <c r="AK125" s="721" t="s">
        <v>64</v>
      </c>
      <c r="AL125" s="719"/>
      <c r="AM125" s="719"/>
      <c r="AN125" s="719"/>
      <c r="AO125" s="720"/>
      <c r="AP125" s="722" t="s">
        <v>64</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406</v>
      </c>
      <c r="CL125" s="773"/>
      <c r="CM125" s="773"/>
      <c r="CN125" s="773"/>
      <c r="CO125" s="774"/>
      <c r="CP125" s="684" t="s">
        <v>407</v>
      </c>
      <c r="CQ125" s="673"/>
      <c r="CR125" s="673"/>
      <c r="CS125" s="673"/>
      <c r="CT125" s="673"/>
      <c r="CU125" s="673"/>
      <c r="CV125" s="673"/>
      <c r="CW125" s="673"/>
      <c r="CX125" s="673"/>
      <c r="CY125" s="673"/>
      <c r="CZ125" s="673"/>
      <c r="DA125" s="673"/>
      <c r="DB125" s="673"/>
      <c r="DC125" s="673"/>
      <c r="DD125" s="673"/>
      <c r="DE125" s="673"/>
      <c r="DF125" s="674"/>
      <c r="DG125" s="685" t="s">
        <v>64</v>
      </c>
      <c r="DH125" s="686"/>
      <c r="DI125" s="686"/>
      <c r="DJ125" s="686"/>
      <c r="DK125" s="686"/>
      <c r="DL125" s="686" t="s">
        <v>64</v>
      </c>
      <c r="DM125" s="686"/>
      <c r="DN125" s="686"/>
      <c r="DO125" s="686"/>
      <c r="DP125" s="686"/>
      <c r="DQ125" s="686" t="s">
        <v>64</v>
      </c>
      <c r="DR125" s="686"/>
      <c r="DS125" s="686"/>
      <c r="DT125" s="686"/>
      <c r="DU125" s="686"/>
      <c r="DV125" s="691" t="s">
        <v>64</v>
      </c>
      <c r="DW125" s="691"/>
      <c r="DX125" s="691"/>
      <c r="DY125" s="691"/>
      <c r="DZ125" s="692"/>
    </row>
    <row r="126" spans="1:130" s="468" customFormat="1" ht="26.25" customHeight="1" thickBot="1" x14ac:dyDescent="0.2">
      <c r="A126" s="768"/>
      <c r="B126" s="713"/>
      <c r="C126" s="705" t="s">
        <v>396</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t="s">
        <v>64</v>
      </c>
      <c r="AB126" s="719"/>
      <c r="AC126" s="719"/>
      <c r="AD126" s="719"/>
      <c r="AE126" s="720"/>
      <c r="AF126" s="721" t="s">
        <v>64</v>
      </c>
      <c r="AG126" s="719"/>
      <c r="AH126" s="719"/>
      <c r="AI126" s="719"/>
      <c r="AJ126" s="720"/>
      <c r="AK126" s="721" t="s">
        <v>64</v>
      </c>
      <c r="AL126" s="719"/>
      <c r="AM126" s="719"/>
      <c r="AN126" s="719"/>
      <c r="AO126" s="720"/>
      <c r="AP126" s="722" t="s">
        <v>64</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408</v>
      </c>
      <c r="CQ126" s="706"/>
      <c r="CR126" s="706"/>
      <c r="CS126" s="706"/>
      <c r="CT126" s="706"/>
      <c r="CU126" s="706"/>
      <c r="CV126" s="706"/>
      <c r="CW126" s="706"/>
      <c r="CX126" s="706"/>
      <c r="CY126" s="706"/>
      <c r="CZ126" s="706"/>
      <c r="DA126" s="706"/>
      <c r="DB126" s="706"/>
      <c r="DC126" s="706"/>
      <c r="DD126" s="706"/>
      <c r="DE126" s="706"/>
      <c r="DF126" s="707"/>
      <c r="DG126" s="708" t="s">
        <v>64</v>
      </c>
      <c r="DH126" s="709"/>
      <c r="DI126" s="709"/>
      <c r="DJ126" s="709"/>
      <c r="DK126" s="709"/>
      <c r="DL126" s="709" t="s">
        <v>64</v>
      </c>
      <c r="DM126" s="709"/>
      <c r="DN126" s="709"/>
      <c r="DO126" s="709"/>
      <c r="DP126" s="709"/>
      <c r="DQ126" s="709" t="s">
        <v>64</v>
      </c>
      <c r="DR126" s="709"/>
      <c r="DS126" s="709"/>
      <c r="DT126" s="709"/>
      <c r="DU126" s="709"/>
      <c r="DV126" s="714" t="s">
        <v>64</v>
      </c>
      <c r="DW126" s="714"/>
      <c r="DX126" s="714"/>
      <c r="DY126" s="714"/>
      <c r="DZ126" s="715"/>
    </row>
    <row r="127" spans="1:130" s="468" customFormat="1" ht="26.25" customHeight="1" x14ac:dyDescent="0.15">
      <c r="A127" s="809"/>
      <c r="B127" s="760"/>
      <c r="C127" s="748" t="s">
        <v>409</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t="s">
        <v>64</v>
      </c>
      <c r="AB127" s="719"/>
      <c r="AC127" s="719"/>
      <c r="AD127" s="719"/>
      <c r="AE127" s="720"/>
      <c r="AF127" s="721" t="s">
        <v>64</v>
      </c>
      <c r="AG127" s="719"/>
      <c r="AH127" s="719"/>
      <c r="AI127" s="719"/>
      <c r="AJ127" s="720"/>
      <c r="AK127" s="721" t="s">
        <v>64</v>
      </c>
      <c r="AL127" s="719"/>
      <c r="AM127" s="719"/>
      <c r="AN127" s="719"/>
      <c r="AO127" s="720"/>
      <c r="AP127" s="722" t="s">
        <v>64</v>
      </c>
      <c r="AQ127" s="723"/>
      <c r="AR127" s="723"/>
      <c r="AS127" s="723"/>
      <c r="AT127" s="724"/>
      <c r="AU127" s="475"/>
      <c r="AV127" s="475"/>
      <c r="AW127" s="475"/>
      <c r="AX127" s="810" t="s">
        <v>410</v>
      </c>
      <c r="AY127" s="811"/>
      <c r="AZ127" s="811"/>
      <c r="BA127" s="811"/>
      <c r="BB127" s="811"/>
      <c r="BC127" s="811"/>
      <c r="BD127" s="811"/>
      <c r="BE127" s="812"/>
      <c r="BF127" s="813" t="s">
        <v>411</v>
      </c>
      <c r="BG127" s="811"/>
      <c r="BH127" s="811"/>
      <c r="BI127" s="811"/>
      <c r="BJ127" s="811"/>
      <c r="BK127" s="811"/>
      <c r="BL127" s="812"/>
      <c r="BM127" s="813" t="s">
        <v>412</v>
      </c>
      <c r="BN127" s="811"/>
      <c r="BO127" s="811"/>
      <c r="BP127" s="811"/>
      <c r="BQ127" s="811"/>
      <c r="BR127" s="811"/>
      <c r="BS127" s="812"/>
      <c r="BT127" s="813" t="s">
        <v>413</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414</v>
      </c>
      <c r="CQ127" s="706"/>
      <c r="CR127" s="706"/>
      <c r="CS127" s="706"/>
      <c r="CT127" s="706"/>
      <c r="CU127" s="706"/>
      <c r="CV127" s="706"/>
      <c r="CW127" s="706"/>
      <c r="CX127" s="706"/>
      <c r="CY127" s="706"/>
      <c r="CZ127" s="706"/>
      <c r="DA127" s="706"/>
      <c r="DB127" s="706"/>
      <c r="DC127" s="706"/>
      <c r="DD127" s="706"/>
      <c r="DE127" s="706"/>
      <c r="DF127" s="707"/>
      <c r="DG127" s="708" t="s">
        <v>64</v>
      </c>
      <c r="DH127" s="709"/>
      <c r="DI127" s="709"/>
      <c r="DJ127" s="709"/>
      <c r="DK127" s="709"/>
      <c r="DL127" s="709" t="s">
        <v>64</v>
      </c>
      <c r="DM127" s="709"/>
      <c r="DN127" s="709"/>
      <c r="DO127" s="709"/>
      <c r="DP127" s="709"/>
      <c r="DQ127" s="709" t="s">
        <v>64</v>
      </c>
      <c r="DR127" s="709"/>
      <c r="DS127" s="709"/>
      <c r="DT127" s="709"/>
      <c r="DU127" s="709"/>
      <c r="DV127" s="714" t="s">
        <v>64</v>
      </c>
      <c r="DW127" s="714"/>
      <c r="DX127" s="714"/>
      <c r="DY127" s="714"/>
      <c r="DZ127" s="715"/>
    </row>
    <row r="128" spans="1:130" s="468" customFormat="1" ht="26.25" customHeight="1" thickBot="1" x14ac:dyDescent="0.2">
      <c r="A128" s="815" t="s">
        <v>415</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416</v>
      </c>
      <c r="X128" s="817"/>
      <c r="Y128" s="817"/>
      <c r="Z128" s="818"/>
      <c r="AA128" s="819" t="s">
        <v>64</v>
      </c>
      <c r="AB128" s="820"/>
      <c r="AC128" s="820"/>
      <c r="AD128" s="820"/>
      <c r="AE128" s="821"/>
      <c r="AF128" s="822" t="s">
        <v>64</v>
      </c>
      <c r="AG128" s="820"/>
      <c r="AH128" s="820"/>
      <c r="AI128" s="820"/>
      <c r="AJ128" s="821"/>
      <c r="AK128" s="822" t="s">
        <v>64</v>
      </c>
      <c r="AL128" s="820"/>
      <c r="AM128" s="820"/>
      <c r="AN128" s="820"/>
      <c r="AO128" s="821"/>
      <c r="AP128" s="823"/>
      <c r="AQ128" s="824"/>
      <c r="AR128" s="824"/>
      <c r="AS128" s="824"/>
      <c r="AT128" s="825"/>
      <c r="AU128" s="475"/>
      <c r="AV128" s="475"/>
      <c r="AW128" s="475"/>
      <c r="AX128" s="672" t="s">
        <v>417</v>
      </c>
      <c r="AY128" s="673"/>
      <c r="AZ128" s="673"/>
      <c r="BA128" s="673"/>
      <c r="BB128" s="673"/>
      <c r="BC128" s="673"/>
      <c r="BD128" s="673"/>
      <c r="BE128" s="674"/>
      <c r="BF128" s="826" t="s">
        <v>64</v>
      </c>
      <c r="BG128" s="827"/>
      <c r="BH128" s="827"/>
      <c r="BI128" s="827"/>
      <c r="BJ128" s="827"/>
      <c r="BK128" s="827"/>
      <c r="BL128" s="828"/>
      <c r="BM128" s="826">
        <v>13.9</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418</v>
      </c>
      <c r="CQ128" s="477"/>
      <c r="CR128" s="477"/>
      <c r="CS128" s="477"/>
      <c r="CT128" s="477"/>
      <c r="CU128" s="477"/>
      <c r="CV128" s="477"/>
      <c r="CW128" s="477"/>
      <c r="CX128" s="477"/>
      <c r="CY128" s="477"/>
      <c r="CZ128" s="477"/>
      <c r="DA128" s="477"/>
      <c r="DB128" s="477"/>
      <c r="DC128" s="477"/>
      <c r="DD128" s="477"/>
      <c r="DE128" s="477"/>
      <c r="DF128" s="834"/>
      <c r="DG128" s="835" t="s">
        <v>64</v>
      </c>
      <c r="DH128" s="836"/>
      <c r="DI128" s="836"/>
      <c r="DJ128" s="836"/>
      <c r="DK128" s="836"/>
      <c r="DL128" s="836" t="s">
        <v>64</v>
      </c>
      <c r="DM128" s="836"/>
      <c r="DN128" s="836"/>
      <c r="DO128" s="836"/>
      <c r="DP128" s="836"/>
      <c r="DQ128" s="836" t="s">
        <v>64</v>
      </c>
      <c r="DR128" s="836"/>
      <c r="DS128" s="836"/>
      <c r="DT128" s="836"/>
      <c r="DU128" s="836"/>
      <c r="DV128" s="837" t="s">
        <v>64</v>
      </c>
      <c r="DW128" s="837"/>
      <c r="DX128" s="837"/>
      <c r="DY128" s="837"/>
      <c r="DZ128" s="838"/>
    </row>
    <row r="129" spans="1:131" s="468" customFormat="1" ht="26.25" customHeight="1" x14ac:dyDescent="0.15">
      <c r="A129" s="693" t="s">
        <v>44</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419</v>
      </c>
      <c r="X129" s="840"/>
      <c r="Y129" s="840"/>
      <c r="Z129" s="841"/>
      <c r="AA129" s="718">
        <v>7409247</v>
      </c>
      <c r="AB129" s="719"/>
      <c r="AC129" s="719"/>
      <c r="AD129" s="719"/>
      <c r="AE129" s="720"/>
      <c r="AF129" s="721">
        <v>7709256</v>
      </c>
      <c r="AG129" s="719"/>
      <c r="AH129" s="719"/>
      <c r="AI129" s="719"/>
      <c r="AJ129" s="720"/>
      <c r="AK129" s="721">
        <v>7465986</v>
      </c>
      <c r="AL129" s="719"/>
      <c r="AM129" s="719"/>
      <c r="AN129" s="719"/>
      <c r="AO129" s="720"/>
      <c r="AP129" s="842"/>
      <c r="AQ129" s="843"/>
      <c r="AR129" s="843"/>
      <c r="AS129" s="843"/>
      <c r="AT129" s="844"/>
      <c r="AU129" s="476"/>
      <c r="AV129" s="476"/>
      <c r="AW129" s="476"/>
      <c r="AX129" s="845" t="s">
        <v>420</v>
      </c>
      <c r="AY129" s="706"/>
      <c r="AZ129" s="706"/>
      <c r="BA129" s="706"/>
      <c r="BB129" s="706"/>
      <c r="BC129" s="706"/>
      <c r="BD129" s="706"/>
      <c r="BE129" s="707"/>
      <c r="BF129" s="846" t="s">
        <v>64</v>
      </c>
      <c r="BG129" s="847"/>
      <c r="BH129" s="847"/>
      <c r="BI129" s="847"/>
      <c r="BJ129" s="847"/>
      <c r="BK129" s="847"/>
      <c r="BL129" s="848"/>
      <c r="BM129" s="846">
        <v>18.899999999999999</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x14ac:dyDescent="0.15">
      <c r="A130" s="693" t="s">
        <v>421</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422</v>
      </c>
      <c r="X130" s="840"/>
      <c r="Y130" s="840"/>
      <c r="Z130" s="841"/>
      <c r="AA130" s="718">
        <v>826462</v>
      </c>
      <c r="AB130" s="719"/>
      <c r="AC130" s="719"/>
      <c r="AD130" s="719"/>
      <c r="AE130" s="720"/>
      <c r="AF130" s="721">
        <v>811795</v>
      </c>
      <c r="AG130" s="719"/>
      <c r="AH130" s="719"/>
      <c r="AI130" s="719"/>
      <c r="AJ130" s="720"/>
      <c r="AK130" s="721">
        <v>789838</v>
      </c>
      <c r="AL130" s="719"/>
      <c r="AM130" s="719"/>
      <c r="AN130" s="719"/>
      <c r="AO130" s="720"/>
      <c r="AP130" s="842"/>
      <c r="AQ130" s="843"/>
      <c r="AR130" s="843"/>
      <c r="AS130" s="843"/>
      <c r="AT130" s="844"/>
      <c r="AU130" s="476"/>
      <c r="AV130" s="476"/>
      <c r="AW130" s="476"/>
      <c r="AX130" s="845" t="s">
        <v>423</v>
      </c>
      <c r="AY130" s="706"/>
      <c r="AZ130" s="706"/>
      <c r="BA130" s="706"/>
      <c r="BB130" s="706"/>
      <c r="BC130" s="706"/>
      <c r="BD130" s="706"/>
      <c r="BE130" s="707"/>
      <c r="BF130" s="851">
        <v>7.2</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x14ac:dyDescent="0.2">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424</v>
      </c>
      <c r="X131" s="858"/>
      <c r="Y131" s="858"/>
      <c r="Z131" s="859"/>
      <c r="AA131" s="761">
        <v>6582785</v>
      </c>
      <c r="AB131" s="762"/>
      <c r="AC131" s="762"/>
      <c r="AD131" s="762"/>
      <c r="AE131" s="763"/>
      <c r="AF131" s="764">
        <v>6897461</v>
      </c>
      <c r="AG131" s="762"/>
      <c r="AH131" s="762"/>
      <c r="AI131" s="762"/>
      <c r="AJ131" s="763"/>
      <c r="AK131" s="764">
        <v>6676148</v>
      </c>
      <c r="AL131" s="762"/>
      <c r="AM131" s="762"/>
      <c r="AN131" s="762"/>
      <c r="AO131" s="763"/>
      <c r="AP131" s="860"/>
      <c r="AQ131" s="861"/>
      <c r="AR131" s="861"/>
      <c r="AS131" s="861"/>
      <c r="AT131" s="862"/>
      <c r="AU131" s="476"/>
      <c r="AV131" s="476"/>
      <c r="AW131" s="476"/>
      <c r="AX131" s="863" t="s">
        <v>425</v>
      </c>
      <c r="AY131" s="477"/>
      <c r="AZ131" s="477"/>
      <c r="BA131" s="477"/>
      <c r="BB131" s="477"/>
      <c r="BC131" s="477"/>
      <c r="BD131" s="477"/>
      <c r="BE131" s="834"/>
      <c r="BF131" s="864" t="s">
        <v>64</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x14ac:dyDescent="0.15">
      <c r="A132" s="870" t="s">
        <v>426</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427</v>
      </c>
      <c r="W132" s="872"/>
      <c r="X132" s="872"/>
      <c r="Y132" s="872"/>
      <c r="Z132" s="873"/>
      <c r="AA132" s="874">
        <v>7.0893094640000003</v>
      </c>
      <c r="AB132" s="875"/>
      <c r="AC132" s="875"/>
      <c r="AD132" s="875"/>
      <c r="AE132" s="876"/>
      <c r="AF132" s="877">
        <v>7.5862552900000004</v>
      </c>
      <c r="AG132" s="875"/>
      <c r="AH132" s="875"/>
      <c r="AI132" s="875"/>
      <c r="AJ132" s="876"/>
      <c r="AK132" s="877">
        <v>7.1918866990000003</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x14ac:dyDescent="0.2">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428</v>
      </c>
      <c r="W133" s="882"/>
      <c r="X133" s="882"/>
      <c r="Y133" s="882"/>
      <c r="Z133" s="883"/>
      <c r="AA133" s="884">
        <v>7.9</v>
      </c>
      <c r="AB133" s="885"/>
      <c r="AC133" s="885"/>
      <c r="AD133" s="885"/>
      <c r="AE133" s="886"/>
      <c r="AF133" s="884">
        <v>7.4</v>
      </c>
      <c r="AG133" s="885"/>
      <c r="AH133" s="885"/>
      <c r="AI133" s="885"/>
      <c r="AJ133" s="886"/>
      <c r="AK133" s="884">
        <v>7.2</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x14ac:dyDescent="0.15">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25" hidden="1" x14ac:dyDescent="0.15">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DGbNekhoVazAURKB1sW7Xgqm3+aiAeb/dxtdcSItZ6xCERuk6FRsPKzDEw61krAdsLr/2mKm+JoI6SvEGwczdg==" saltValue="Ute9L3rPheZ8gkINguul4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14F15-DDB7-4DB9-83D5-DCE4F5F02A8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lYE2keJLDOhplf7j603ocRQtNo+dLtSoP93FhD1j0GdLtN/oQzABYHsl9bH2lKrU2MM45PzoYWyggb2A5R1SHg==" saltValue="HiX6m6i+ZEoxCNnSKHe8z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8E46-4970-411C-B54C-DB60F6033746}">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mQUV9GBM+V0CdGXOVAsXO9AhiiGcKKHJE821/8ocwocCbaV/SkS9iKjDqQe0eqlarws/UmuF3Z1BjqRu1Nq5Q==" saltValue="JThMSWughEYpK2/NC0Zw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8B0F9-5D2D-4313-822C-188A0392A6E8}">
  <sheetPr>
    <pageSetUpPr fitToPage="1"/>
  </sheetPr>
  <dimension ref="A1:AZ73"/>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429</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9" t="s">
        <v>430</v>
      </c>
      <c r="AL6" s="889"/>
      <c r="AM6" s="889"/>
      <c r="AN6" s="889"/>
    </row>
    <row r="7" spans="1:46" ht="13.5" customHeight="1" x14ac:dyDescent="0.15">
      <c r="A7" s="10"/>
      <c r="AK7" s="890"/>
      <c r="AL7" s="891"/>
      <c r="AM7" s="891"/>
      <c r="AN7" s="892"/>
      <c r="AO7" s="893" t="s">
        <v>431</v>
      </c>
      <c r="AP7" s="894"/>
      <c r="AQ7" s="895" t="s">
        <v>432</v>
      </c>
      <c r="AR7" s="896"/>
    </row>
    <row r="8" spans="1:46" x14ac:dyDescent="0.15">
      <c r="A8" s="10"/>
      <c r="AK8" s="897"/>
      <c r="AL8" s="898"/>
      <c r="AM8" s="898"/>
      <c r="AN8" s="899"/>
      <c r="AO8" s="900"/>
      <c r="AP8" s="901" t="s">
        <v>433</v>
      </c>
      <c r="AQ8" s="902" t="s">
        <v>434</v>
      </c>
      <c r="AR8" s="903" t="s">
        <v>435</v>
      </c>
    </row>
    <row r="9" spans="1:46" x14ac:dyDescent="0.15">
      <c r="A9" s="10"/>
      <c r="AK9" s="904" t="s">
        <v>436</v>
      </c>
      <c r="AL9" s="905"/>
      <c r="AM9" s="905"/>
      <c r="AN9" s="906"/>
      <c r="AO9" s="907">
        <v>2757704</v>
      </c>
      <c r="AP9" s="907">
        <v>105200</v>
      </c>
      <c r="AQ9" s="908">
        <v>96294</v>
      </c>
      <c r="AR9" s="909">
        <v>9.1999999999999993</v>
      </c>
    </row>
    <row r="10" spans="1:46" ht="13.5" customHeight="1" x14ac:dyDescent="0.15">
      <c r="A10" s="10"/>
      <c r="AK10" s="904" t="s">
        <v>437</v>
      </c>
      <c r="AL10" s="905"/>
      <c r="AM10" s="905"/>
      <c r="AN10" s="906"/>
      <c r="AO10" s="910">
        <v>62589</v>
      </c>
      <c r="AP10" s="910">
        <v>2388</v>
      </c>
      <c r="AQ10" s="911">
        <v>9127</v>
      </c>
      <c r="AR10" s="912">
        <v>-73.8</v>
      </c>
    </row>
    <row r="11" spans="1:46" ht="13.5" customHeight="1" x14ac:dyDescent="0.15">
      <c r="A11" s="10"/>
      <c r="AK11" s="904" t="s">
        <v>438</v>
      </c>
      <c r="AL11" s="905"/>
      <c r="AM11" s="905"/>
      <c r="AN11" s="906"/>
      <c r="AO11" s="910">
        <v>337837</v>
      </c>
      <c r="AP11" s="910">
        <v>12888</v>
      </c>
      <c r="AQ11" s="911">
        <v>1877</v>
      </c>
      <c r="AR11" s="912">
        <v>586.6</v>
      </c>
    </row>
    <row r="12" spans="1:46" ht="13.5" customHeight="1" x14ac:dyDescent="0.15">
      <c r="A12" s="10"/>
      <c r="AK12" s="904" t="s">
        <v>439</v>
      </c>
      <c r="AL12" s="905"/>
      <c r="AM12" s="905"/>
      <c r="AN12" s="906"/>
      <c r="AO12" s="910" t="s">
        <v>334</v>
      </c>
      <c r="AP12" s="910" t="s">
        <v>334</v>
      </c>
      <c r="AQ12" s="911">
        <v>3</v>
      </c>
      <c r="AR12" s="912" t="s">
        <v>334</v>
      </c>
    </row>
    <row r="13" spans="1:46" ht="13.5" customHeight="1" x14ac:dyDescent="0.15">
      <c r="A13" s="10"/>
      <c r="AK13" s="904" t="s">
        <v>440</v>
      </c>
      <c r="AL13" s="905"/>
      <c r="AM13" s="905"/>
      <c r="AN13" s="906"/>
      <c r="AO13" s="910">
        <v>131534</v>
      </c>
      <c r="AP13" s="910">
        <v>5018</v>
      </c>
      <c r="AQ13" s="911">
        <v>3892</v>
      </c>
      <c r="AR13" s="912">
        <v>28.9</v>
      </c>
    </row>
    <row r="14" spans="1:46" ht="13.5" customHeight="1" x14ac:dyDescent="0.15">
      <c r="A14" s="10"/>
      <c r="AK14" s="904" t="s">
        <v>441</v>
      </c>
      <c r="AL14" s="905"/>
      <c r="AM14" s="905"/>
      <c r="AN14" s="906"/>
      <c r="AO14" s="910">
        <v>14598</v>
      </c>
      <c r="AP14" s="910">
        <v>557</v>
      </c>
      <c r="AQ14" s="911">
        <v>2462</v>
      </c>
      <c r="AR14" s="912">
        <v>-77.400000000000006</v>
      </c>
    </row>
    <row r="15" spans="1:46" ht="13.5" customHeight="1" x14ac:dyDescent="0.15">
      <c r="A15" s="10"/>
      <c r="AK15" s="913" t="s">
        <v>442</v>
      </c>
      <c r="AL15" s="914"/>
      <c r="AM15" s="914"/>
      <c r="AN15" s="915"/>
      <c r="AO15" s="910">
        <v>-157781</v>
      </c>
      <c r="AP15" s="910">
        <v>-6019</v>
      </c>
      <c r="AQ15" s="911">
        <v>-6988</v>
      </c>
      <c r="AR15" s="912">
        <v>-13.9</v>
      </c>
    </row>
    <row r="16" spans="1:46" x14ac:dyDescent="0.15">
      <c r="A16" s="10"/>
      <c r="AK16" s="913" t="s">
        <v>120</v>
      </c>
      <c r="AL16" s="914"/>
      <c r="AM16" s="914"/>
      <c r="AN16" s="915"/>
      <c r="AO16" s="910">
        <v>3146481</v>
      </c>
      <c r="AP16" s="910">
        <v>120031</v>
      </c>
      <c r="AQ16" s="911">
        <v>106666</v>
      </c>
      <c r="AR16" s="912">
        <v>12.5</v>
      </c>
    </row>
    <row r="17" spans="1:46" x14ac:dyDescent="0.15">
      <c r="A17" s="10"/>
    </row>
    <row r="18" spans="1:46" x14ac:dyDescent="0.15">
      <c r="A18" s="10"/>
      <c r="AQ18" s="916"/>
      <c r="AR18" s="916"/>
    </row>
    <row r="19" spans="1:46" x14ac:dyDescent="0.15">
      <c r="A19" s="10"/>
      <c r="AK19" s="3" t="s">
        <v>443</v>
      </c>
    </row>
    <row r="20" spans="1:46" x14ac:dyDescent="0.15">
      <c r="A20" s="10"/>
      <c r="AK20" s="917"/>
      <c r="AL20" s="918"/>
      <c r="AM20" s="918"/>
      <c r="AN20" s="919"/>
      <c r="AO20" s="920" t="s">
        <v>444</v>
      </c>
      <c r="AP20" s="921" t="s">
        <v>445</v>
      </c>
      <c r="AQ20" s="922" t="s">
        <v>446</v>
      </c>
      <c r="AR20" s="923"/>
    </row>
    <row r="21" spans="1:46" s="889" customFormat="1" x14ac:dyDescent="0.15">
      <c r="A21" s="924"/>
      <c r="AK21" s="925" t="s">
        <v>447</v>
      </c>
      <c r="AL21" s="926"/>
      <c r="AM21" s="926"/>
      <c r="AN21" s="927"/>
      <c r="AO21" s="928">
        <v>10.8</v>
      </c>
      <c r="AP21" s="929">
        <v>10.06</v>
      </c>
      <c r="AQ21" s="930">
        <v>0.74</v>
      </c>
      <c r="AS21" s="931"/>
      <c r="AT21" s="924"/>
    </row>
    <row r="22" spans="1:46" s="889" customFormat="1" x14ac:dyDescent="0.15">
      <c r="A22" s="924"/>
      <c r="AK22" s="925" t="s">
        <v>448</v>
      </c>
      <c r="AL22" s="926"/>
      <c r="AM22" s="926"/>
      <c r="AN22" s="927"/>
      <c r="AO22" s="932">
        <v>96.1</v>
      </c>
      <c r="AP22" s="933">
        <v>97.2</v>
      </c>
      <c r="AQ22" s="934">
        <v>-1.1000000000000001</v>
      </c>
      <c r="AR22" s="916"/>
      <c r="AS22" s="931"/>
      <c r="AT22" s="924"/>
    </row>
    <row r="23" spans="1:46" s="889" customFormat="1" x14ac:dyDescent="0.15">
      <c r="A23" s="924"/>
      <c r="AP23" s="916"/>
      <c r="AQ23" s="916"/>
      <c r="AR23" s="916"/>
      <c r="AS23" s="931"/>
      <c r="AT23" s="924"/>
    </row>
    <row r="24" spans="1:46" s="889" customFormat="1" x14ac:dyDescent="0.15">
      <c r="A24" s="924"/>
      <c r="AP24" s="916"/>
      <c r="AQ24" s="916"/>
      <c r="AR24" s="916"/>
      <c r="AS24" s="931"/>
      <c r="AT24" s="924"/>
    </row>
    <row r="25" spans="1:46" s="889" customFormat="1" x14ac:dyDescent="0.15">
      <c r="A25" s="935"/>
      <c r="B25" s="936"/>
      <c r="C25" s="936"/>
      <c r="D25" s="936"/>
      <c r="E25" s="936"/>
      <c r="F25" s="936"/>
      <c r="G25" s="936"/>
      <c r="H25" s="936"/>
      <c r="I25" s="936"/>
      <c r="J25" s="936"/>
      <c r="K25" s="936"/>
      <c r="L25" s="936"/>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7"/>
      <c r="AQ25" s="937"/>
      <c r="AR25" s="937"/>
      <c r="AS25" s="938"/>
      <c r="AT25" s="924"/>
    </row>
    <row r="26" spans="1:46" s="889" customFormat="1" x14ac:dyDescent="0.15">
      <c r="A26" s="939" t="s">
        <v>449</v>
      </c>
      <c r="B26" s="939"/>
      <c r="C26" s="939"/>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row>
    <row r="27" spans="1:46" x14ac:dyDescent="0.15">
      <c r="A27" s="940"/>
      <c r="AS27" s="3"/>
      <c r="AT27" s="3"/>
    </row>
    <row r="28" spans="1:46" ht="17.25" x14ac:dyDescent="0.15">
      <c r="A28" s="16" t="s">
        <v>450</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1"/>
    </row>
    <row r="29" spans="1:46" x14ac:dyDescent="0.15">
      <c r="A29" s="10"/>
      <c r="AK29" s="889" t="s">
        <v>451</v>
      </c>
      <c r="AL29" s="889"/>
      <c r="AM29" s="889"/>
      <c r="AN29" s="889"/>
      <c r="AS29" s="942"/>
    </row>
    <row r="30" spans="1:46" ht="13.5" customHeight="1" x14ac:dyDescent="0.15">
      <c r="A30" s="10"/>
      <c r="AK30" s="890"/>
      <c r="AL30" s="891"/>
      <c r="AM30" s="891"/>
      <c r="AN30" s="892"/>
      <c r="AO30" s="893" t="s">
        <v>431</v>
      </c>
      <c r="AP30" s="894"/>
      <c r="AQ30" s="895" t="s">
        <v>432</v>
      </c>
      <c r="AR30" s="896"/>
    </row>
    <row r="31" spans="1:46" x14ac:dyDescent="0.15">
      <c r="A31" s="10"/>
      <c r="AK31" s="897"/>
      <c r="AL31" s="898"/>
      <c r="AM31" s="898"/>
      <c r="AN31" s="899"/>
      <c r="AO31" s="900"/>
      <c r="AP31" s="901" t="s">
        <v>433</v>
      </c>
      <c r="AQ31" s="902" t="s">
        <v>434</v>
      </c>
      <c r="AR31" s="903" t="s">
        <v>435</v>
      </c>
    </row>
    <row r="32" spans="1:46" ht="27" customHeight="1" x14ac:dyDescent="0.15">
      <c r="A32" s="10"/>
      <c r="AK32" s="943" t="s">
        <v>452</v>
      </c>
      <c r="AL32" s="944"/>
      <c r="AM32" s="944"/>
      <c r="AN32" s="945"/>
      <c r="AO32" s="946">
        <v>1088463</v>
      </c>
      <c r="AP32" s="946">
        <v>41522</v>
      </c>
      <c r="AQ32" s="947">
        <v>68340</v>
      </c>
      <c r="AR32" s="948">
        <v>-39.200000000000003</v>
      </c>
    </row>
    <row r="33" spans="1:46" ht="13.5" customHeight="1" x14ac:dyDescent="0.15">
      <c r="A33" s="10"/>
      <c r="AK33" s="943" t="s">
        <v>453</v>
      </c>
      <c r="AL33" s="944"/>
      <c r="AM33" s="944"/>
      <c r="AN33" s="945"/>
      <c r="AO33" s="946" t="s">
        <v>334</v>
      </c>
      <c r="AP33" s="946" t="s">
        <v>334</v>
      </c>
      <c r="AQ33" s="947" t="s">
        <v>334</v>
      </c>
      <c r="AR33" s="948" t="s">
        <v>334</v>
      </c>
    </row>
    <row r="34" spans="1:46" ht="27" customHeight="1" x14ac:dyDescent="0.15">
      <c r="A34" s="10"/>
      <c r="AK34" s="943" t="s">
        <v>454</v>
      </c>
      <c r="AL34" s="944"/>
      <c r="AM34" s="944"/>
      <c r="AN34" s="945"/>
      <c r="AO34" s="946" t="s">
        <v>334</v>
      </c>
      <c r="AP34" s="946" t="s">
        <v>334</v>
      </c>
      <c r="AQ34" s="947">
        <v>8</v>
      </c>
      <c r="AR34" s="948" t="s">
        <v>334</v>
      </c>
    </row>
    <row r="35" spans="1:46" ht="27" customHeight="1" x14ac:dyDescent="0.15">
      <c r="A35" s="10"/>
      <c r="AK35" s="943" t="s">
        <v>455</v>
      </c>
      <c r="AL35" s="944"/>
      <c r="AM35" s="944"/>
      <c r="AN35" s="945"/>
      <c r="AO35" s="946">
        <v>179699</v>
      </c>
      <c r="AP35" s="946">
        <v>6855</v>
      </c>
      <c r="AQ35" s="947">
        <v>18092</v>
      </c>
      <c r="AR35" s="948">
        <v>-62.1</v>
      </c>
    </row>
    <row r="36" spans="1:46" ht="27" customHeight="1" x14ac:dyDescent="0.15">
      <c r="A36" s="10"/>
      <c r="AK36" s="943" t="s">
        <v>456</v>
      </c>
      <c r="AL36" s="944"/>
      <c r="AM36" s="944"/>
      <c r="AN36" s="945"/>
      <c r="AO36" s="946">
        <v>1817</v>
      </c>
      <c r="AP36" s="946">
        <v>69</v>
      </c>
      <c r="AQ36" s="947">
        <v>2835</v>
      </c>
      <c r="AR36" s="948">
        <v>-97.6</v>
      </c>
    </row>
    <row r="37" spans="1:46" ht="13.5" customHeight="1" x14ac:dyDescent="0.15">
      <c r="A37" s="10"/>
      <c r="AK37" s="943" t="s">
        <v>457</v>
      </c>
      <c r="AL37" s="944"/>
      <c r="AM37" s="944"/>
      <c r="AN37" s="945"/>
      <c r="AO37" s="946" t="s">
        <v>334</v>
      </c>
      <c r="AP37" s="946" t="s">
        <v>334</v>
      </c>
      <c r="AQ37" s="947">
        <v>473</v>
      </c>
      <c r="AR37" s="948" t="s">
        <v>334</v>
      </c>
    </row>
    <row r="38" spans="1:46" ht="27" customHeight="1" x14ac:dyDescent="0.15">
      <c r="A38" s="10"/>
      <c r="AK38" s="949" t="s">
        <v>458</v>
      </c>
      <c r="AL38" s="950"/>
      <c r="AM38" s="950"/>
      <c r="AN38" s="951"/>
      <c r="AO38" s="952" t="s">
        <v>334</v>
      </c>
      <c r="AP38" s="952" t="s">
        <v>334</v>
      </c>
      <c r="AQ38" s="953">
        <v>2</v>
      </c>
      <c r="AR38" s="934" t="s">
        <v>334</v>
      </c>
      <c r="AS38" s="942"/>
    </row>
    <row r="39" spans="1:46" x14ac:dyDescent="0.15">
      <c r="A39" s="10"/>
      <c r="AK39" s="949" t="s">
        <v>459</v>
      </c>
      <c r="AL39" s="950"/>
      <c r="AM39" s="950"/>
      <c r="AN39" s="951"/>
      <c r="AO39" s="946" t="s">
        <v>334</v>
      </c>
      <c r="AP39" s="946" t="s">
        <v>334</v>
      </c>
      <c r="AQ39" s="947">
        <v>-2965</v>
      </c>
      <c r="AR39" s="948" t="s">
        <v>334</v>
      </c>
      <c r="AS39" s="942"/>
    </row>
    <row r="40" spans="1:46" ht="27" customHeight="1" x14ac:dyDescent="0.15">
      <c r="A40" s="10"/>
      <c r="AK40" s="943" t="s">
        <v>460</v>
      </c>
      <c r="AL40" s="944"/>
      <c r="AM40" s="944"/>
      <c r="AN40" s="945"/>
      <c r="AO40" s="946">
        <v>-789838</v>
      </c>
      <c r="AP40" s="946">
        <v>-30130</v>
      </c>
      <c r="AQ40" s="947">
        <v>-61502</v>
      </c>
      <c r="AR40" s="948">
        <v>-51</v>
      </c>
      <c r="AS40" s="942"/>
    </row>
    <row r="41" spans="1:46" x14ac:dyDescent="0.15">
      <c r="A41" s="10"/>
      <c r="AK41" s="954" t="s">
        <v>231</v>
      </c>
      <c r="AL41" s="955"/>
      <c r="AM41" s="955"/>
      <c r="AN41" s="956"/>
      <c r="AO41" s="946">
        <v>480141</v>
      </c>
      <c r="AP41" s="946">
        <v>18316</v>
      </c>
      <c r="AQ41" s="947">
        <v>25283</v>
      </c>
      <c r="AR41" s="948">
        <v>-27.6</v>
      </c>
      <c r="AS41" s="942"/>
    </row>
    <row r="42" spans="1:46" x14ac:dyDescent="0.15">
      <c r="A42" s="10"/>
      <c r="AK42" s="957" t="s">
        <v>461</v>
      </c>
      <c r="AQ42" s="916"/>
      <c r="AR42" s="916"/>
      <c r="AS42" s="942"/>
    </row>
    <row r="43" spans="1:46" x14ac:dyDescent="0.15">
      <c r="A43" s="10"/>
      <c r="AP43" s="958"/>
      <c r="AQ43" s="916"/>
      <c r="AS43" s="942"/>
    </row>
    <row r="44" spans="1:46" x14ac:dyDescent="0.15">
      <c r="A44" s="10"/>
      <c r="AQ44" s="916"/>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9"/>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462</v>
      </c>
    </row>
    <row r="48" spans="1:46" x14ac:dyDescent="0.15">
      <c r="A48" s="10"/>
      <c r="AK48" s="960" t="s">
        <v>463</v>
      </c>
      <c r="AL48" s="960"/>
      <c r="AM48" s="960"/>
      <c r="AN48" s="960"/>
      <c r="AO48" s="960"/>
      <c r="AP48" s="960"/>
      <c r="AQ48" s="961"/>
      <c r="AR48" s="960"/>
    </row>
    <row r="49" spans="1:44" ht="13.5" customHeight="1" x14ac:dyDescent="0.15">
      <c r="A49" s="10"/>
      <c r="AK49" s="962"/>
      <c r="AL49" s="963"/>
      <c r="AM49" s="964" t="s">
        <v>431</v>
      </c>
      <c r="AN49" s="965" t="s">
        <v>464</v>
      </c>
      <c r="AO49" s="966"/>
      <c r="AP49" s="966"/>
      <c r="AQ49" s="966"/>
      <c r="AR49" s="967"/>
    </row>
    <row r="50" spans="1:44" x14ac:dyDescent="0.15">
      <c r="A50" s="10"/>
      <c r="AK50" s="968"/>
      <c r="AL50" s="969"/>
      <c r="AM50" s="970"/>
      <c r="AN50" s="971" t="s">
        <v>465</v>
      </c>
      <c r="AO50" s="972" t="s">
        <v>466</v>
      </c>
      <c r="AP50" s="973" t="s">
        <v>467</v>
      </c>
      <c r="AQ50" s="974" t="s">
        <v>468</v>
      </c>
      <c r="AR50" s="975" t="s">
        <v>469</v>
      </c>
    </row>
    <row r="51" spans="1:44" x14ac:dyDescent="0.15">
      <c r="A51" s="10"/>
      <c r="AK51" s="962" t="s">
        <v>470</v>
      </c>
      <c r="AL51" s="963"/>
      <c r="AM51" s="976">
        <v>479303</v>
      </c>
      <c r="AN51" s="977">
        <v>16970</v>
      </c>
      <c r="AO51" s="978">
        <v>-81.599999999999994</v>
      </c>
      <c r="AP51" s="979">
        <v>83774</v>
      </c>
      <c r="AQ51" s="980">
        <v>-1.5</v>
      </c>
      <c r="AR51" s="981">
        <v>-80.099999999999994</v>
      </c>
    </row>
    <row r="52" spans="1:44" x14ac:dyDescent="0.15">
      <c r="A52" s="10"/>
      <c r="AK52" s="982"/>
      <c r="AL52" s="983" t="s">
        <v>471</v>
      </c>
      <c r="AM52" s="984">
        <v>218173</v>
      </c>
      <c r="AN52" s="985">
        <v>7725</v>
      </c>
      <c r="AO52" s="986">
        <v>-40.9</v>
      </c>
      <c r="AP52" s="987">
        <v>52179</v>
      </c>
      <c r="AQ52" s="988">
        <v>2.7</v>
      </c>
      <c r="AR52" s="989">
        <v>-43.6</v>
      </c>
    </row>
    <row r="53" spans="1:44" x14ac:dyDescent="0.15">
      <c r="A53" s="10"/>
      <c r="AK53" s="962" t="s">
        <v>472</v>
      </c>
      <c r="AL53" s="963"/>
      <c r="AM53" s="976">
        <v>2469780</v>
      </c>
      <c r="AN53" s="977">
        <v>89046</v>
      </c>
      <c r="AO53" s="978">
        <v>424.7</v>
      </c>
      <c r="AP53" s="979">
        <v>132981</v>
      </c>
      <c r="AQ53" s="980">
        <v>58.7</v>
      </c>
      <c r="AR53" s="981">
        <v>366</v>
      </c>
    </row>
    <row r="54" spans="1:44" x14ac:dyDescent="0.15">
      <c r="A54" s="10"/>
      <c r="AK54" s="982"/>
      <c r="AL54" s="983" t="s">
        <v>471</v>
      </c>
      <c r="AM54" s="984">
        <v>1960769</v>
      </c>
      <c r="AN54" s="985">
        <v>70694</v>
      </c>
      <c r="AO54" s="986">
        <v>815.1</v>
      </c>
      <c r="AP54" s="987">
        <v>56973</v>
      </c>
      <c r="AQ54" s="988">
        <v>9.1999999999999993</v>
      </c>
      <c r="AR54" s="989">
        <v>805.9</v>
      </c>
    </row>
    <row r="55" spans="1:44" x14ac:dyDescent="0.15">
      <c r="A55" s="10"/>
      <c r="AK55" s="962" t="s">
        <v>473</v>
      </c>
      <c r="AL55" s="963"/>
      <c r="AM55" s="976">
        <v>1417300</v>
      </c>
      <c r="AN55" s="977">
        <v>52030</v>
      </c>
      <c r="AO55" s="978">
        <v>-41.6</v>
      </c>
      <c r="AP55" s="979">
        <v>128523</v>
      </c>
      <c r="AQ55" s="980">
        <v>-3.4</v>
      </c>
      <c r="AR55" s="981">
        <v>-38.200000000000003</v>
      </c>
    </row>
    <row r="56" spans="1:44" x14ac:dyDescent="0.15">
      <c r="A56" s="10"/>
      <c r="AK56" s="982"/>
      <c r="AL56" s="983" t="s">
        <v>471</v>
      </c>
      <c r="AM56" s="984">
        <v>552191</v>
      </c>
      <c r="AN56" s="985">
        <v>20271</v>
      </c>
      <c r="AO56" s="986">
        <v>-71.3</v>
      </c>
      <c r="AP56" s="987">
        <v>56792</v>
      </c>
      <c r="AQ56" s="988">
        <v>-0.3</v>
      </c>
      <c r="AR56" s="989">
        <v>-71</v>
      </c>
    </row>
    <row r="57" spans="1:44" x14ac:dyDescent="0.15">
      <c r="A57" s="10"/>
      <c r="AK57" s="962" t="s">
        <v>474</v>
      </c>
      <c r="AL57" s="963"/>
      <c r="AM57" s="976">
        <v>4200568</v>
      </c>
      <c r="AN57" s="977">
        <v>157248</v>
      </c>
      <c r="AO57" s="978">
        <v>202.2</v>
      </c>
      <c r="AP57" s="979">
        <v>92919</v>
      </c>
      <c r="AQ57" s="980">
        <v>-27.7</v>
      </c>
      <c r="AR57" s="981">
        <v>229.9</v>
      </c>
    </row>
    <row r="58" spans="1:44" x14ac:dyDescent="0.15">
      <c r="A58" s="10"/>
      <c r="AK58" s="982"/>
      <c r="AL58" s="983" t="s">
        <v>471</v>
      </c>
      <c r="AM58" s="984">
        <v>894733</v>
      </c>
      <c r="AN58" s="985">
        <v>33494</v>
      </c>
      <c r="AO58" s="986">
        <v>65.2</v>
      </c>
      <c r="AP58" s="987">
        <v>54128</v>
      </c>
      <c r="AQ58" s="988">
        <v>-4.7</v>
      </c>
      <c r="AR58" s="989">
        <v>69.900000000000006</v>
      </c>
    </row>
    <row r="59" spans="1:44" x14ac:dyDescent="0.15">
      <c r="A59" s="10"/>
      <c r="AK59" s="962" t="s">
        <v>475</v>
      </c>
      <c r="AL59" s="963"/>
      <c r="AM59" s="976">
        <v>7728008</v>
      </c>
      <c r="AN59" s="977">
        <v>294805</v>
      </c>
      <c r="AO59" s="978">
        <v>87.5</v>
      </c>
      <c r="AP59" s="979">
        <v>103663</v>
      </c>
      <c r="AQ59" s="980">
        <v>11.6</v>
      </c>
      <c r="AR59" s="981">
        <v>75.900000000000006</v>
      </c>
    </row>
    <row r="60" spans="1:44" x14ac:dyDescent="0.15">
      <c r="A60" s="10"/>
      <c r="AK60" s="982"/>
      <c r="AL60" s="983" t="s">
        <v>471</v>
      </c>
      <c r="AM60" s="984">
        <v>932067</v>
      </c>
      <c r="AN60" s="985">
        <v>35556</v>
      </c>
      <c r="AO60" s="986">
        <v>6.2</v>
      </c>
      <c r="AP60" s="987">
        <v>64346</v>
      </c>
      <c r="AQ60" s="988">
        <v>18.899999999999999</v>
      </c>
      <c r="AR60" s="989">
        <v>-12.7</v>
      </c>
    </row>
    <row r="61" spans="1:44" x14ac:dyDescent="0.15">
      <c r="A61" s="10"/>
      <c r="AK61" s="962" t="s">
        <v>476</v>
      </c>
      <c r="AL61" s="990"/>
      <c r="AM61" s="976">
        <v>3258992</v>
      </c>
      <c r="AN61" s="977">
        <v>122020</v>
      </c>
      <c r="AO61" s="978">
        <v>118.2</v>
      </c>
      <c r="AP61" s="979">
        <v>108372</v>
      </c>
      <c r="AQ61" s="991">
        <v>7.5</v>
      </c>
      <c r="AR61" s="981">
        <v>110.7</v>
      </c>
    </row>
    <row r="62" spans="1:44" x14ac:dyDescent="0.15">
      <c r="A62" s="10"/>
      <c r="AK62" s="982"/>
      <c r="AL62" s="983" t="s">
        <v>471</v>
      </c>
      <c r="AM62" s="984">
        <v>911587</v>
      </c>
      <c r="AN62" s="985">
        <v>33548</v>
      </c>
      <c r="AO62" s="986">
        <v>154.9</v>
      </c>
      <c r="AP62" s="987">
        <v>56884</v>
      </c>
      <c r="AQ62" s="988">
        <v>5.2</v>
      </c>
      <c r="AR62" s="989">
        <v>149.69999999999999</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QJZpqnFRaLUO73Fu8uUZ2ZjtkE/YjKMZ56X5F5OZSF5b4xl0wgw00Z4mio1ssarTn3cJbAZwce00+R0sKDQsGQ==" saltValue="viMaosUhgaexYqhJBYXEl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80F69-8059-4339-9444-D0E85B7EBDD8}">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nt++qPxxRFsnQ3R3RVkt1loKNIetUVWA2VQEDbv4GQ3d5700Y4EECFyd8f0Sl/X5Dp4GyrrTKX/MgOTgLHKZdw==" saltValue="YtxOVW2B7KWTIFPA17+T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E0EA-2128-4775-8B5A-D5981F8E25C3}">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dfQS7Vqml31CzgM+sWdN7+J3KNgwf2c9/dRE4PuNVUfWER51Ho204Xz9oMadcjwSgBoZTwYIFel9C4ShCl9PiQ==" saltValue="sU3rJ1Dc0bywNq8r1dPx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342D-E67C-45AF-B0EB-A12AB961D5A0}">
  <sheetPr>
    <pageSetUpPr fitToPage="1"/>
  </sheetPr>
  <dimension ref="B1:J50"/>
  <sheetViews>
    <sheetView showGridLines="0" zoomScaleSheetLayoutView="100" workbookViewId="0"/>
  </sheetViews>
  <sheetFormatPr defaultColWidth="0" defaultRowHeight="13.5" customHeight="1" zeroHeight="1" x14ac:dyDescent="0.15"/>
  <cols>
    <col min="1" max="1" width="8.25" style="992" customWidth="1"/>
    <col min="2" max="16" width="14.625" style="992" customWidth="1"/>
    <col min="17" max="16384" width="0" style="99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3"/>
      <c r="C45" s="993"/>
      <c r="D45" s="993"/>
      <c r="E45" s="993"/>
      <c r="F45" s="993"/>
      <c r="G45" s="993"/>
      <c r="H45" s="993"/>
      <c r="I45" s="993"/>
      <c r="J45" s="994" t="s">
        <v>477</v>
      </c>
    </row>
    <row r="46" spans="2:10" ht="29.25" customHeight="1" thickBot="1" x14ac:dyDescent="0.25">
      <c r="B46" s="995" t="s">
        <v>24</v>
      </c>
      <c r="C46" s="996"/>
      <c r="D46" s="996"/>
      <c r="E46" s="997" t="s">
        <v>478</v>
      </c>
      <c r="F46" s="998" t="s">
        <v>3</v>
      </c>
      <c r="G46" s="999" t="s">
        <v>4</v>
      </c>
      <c r="H46" s="999" t="s">
        <v>5</v>
      </c>
      <c r="I46" s="999" t="s">
        <v>6</v>
      </c>
      <c r="J46" s="1000" t="s">
        <v>7</v>
      </c>
    </row>
    <row r="47" spans="2:10" ht="57.75" customHeight="1" x14ac:dyDescent="0.15">
      <c r="B47" s="1001"/>
      <c r="C47" s="1002" t="s">
        <v>479</v>
      </c>
      <c r="D47" s="1002"/>
      <c r="E47" s="1003"/>
      <c r="F47" s="1004">
        <v>37.04</v>
      </c>
      <c r="G47" s="1005">
        <v>36.35</v>
      </c>
      <c r="H47" s="1005">
        <v>30.36</v>
      </c>
      <c r="I47" s="1005">
        <v>30.71</v>
      </c>
      <c r="J47" s="1006">
        <v>34.79</v>
      </c>
    </row>
    <row r="48" spans="2:10" ht="57.75" customHeight="1" x14ac:dyDescent="0.15">
      <c r="B48" s="1007"/>
      <c r="C48" s="1008" t="s">
        <v>480</v>
      </c>
      <c r="D48" s="1008"/>
      <c r="E48" s="1009"/>
      <c r="F48" s="1010">
        <v>8.11</v>
      </c>
      <c r="G48" s="1011">
        <v>7.64</v>
      </c>
      <c r="H48" s="1011">
        <v>3.16</v>
      </c>
      <c r="I48" s="1011">
        <v>5.93</v>
      </c>
      <c r="J48" s="1012">
        <v>9.36</v>
      </c>
    </row>
    <row r="49" spans="2:10" ht="57.75" customHeight="1" thickBot="1" x14ac:dyDescent="0.2">
      <c r="B49" s="1013"/>
      <c r="C49" s="1014" t="s">
        <v>481</v>
      </c>
      <c r="D49" s="1014"/>
      <c r="E49" s="1015"/>
      <c r="F49" s="1016" t="s">
        <v>482</v>
      </c>
      <c r="G49" s="1017" t="s">
        <v>483</v>
      </c>
      <c r="H49" s="1017" t="s">
        <v>484</v>
      </c>
      <c r="I49" s="1017">
        <v>2.89</v>
      </c>
      <c r="J49" s="1018">
        <v>3.24</v>
      </c>
    </row>
    <row r="50" spans="2:10" x14ac:dyDescent="0.15"/>
  </sheetData>
  <sheetProtection algorithmName="SHA-512" hashValue="Kt1spuPYzn0nc4Y4nniVVOiwHQODPp2m4I9R0noUcMajz6/EYtX4MRCjxXTqSc0+WEonAUwM+g0lL7pz3bS5Sw==" saltValue="1rph71lCRC/jCgyOLtxa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1902-AF71-4429-870D-3CFF345626F5}">
  <sheetPr>
    <pageSetUpPr fitToPage="1"/>
  </sheetPr>
  <dimension ref="A1:P45"/>
  <sheetViews>
    <sheetView showGridLines="0" zoomScaleSheetLayoutView="100" workbookViewId="0"/>
  </sheetViews>
  <sheetFormatPr defaultColWidth="0" defaultRowHeight="13.5" customHeight="1" zeroHeight="1" x14ac:dyDescent="0.15"/>
  <cols>
    <col min="1" max="1" width="6.625" style="1020" customWidth="1"/>
    <col min="2" max="2" width="11" style="1020" customWidth="1"/>
    <col min="3" max="3" width="17" style="1020" customWidth="1"/>
    <col min="4" max="5" width="16.625" style="1020" customWidth="1"/>
    <col min="6" max="15" width="15" style="1020" customWidth="1"/>
    <col min="16" max="16" width="24" style="1020" customWidth="1"/>
    <col min="17" max="16384" width="0" style="1020" hidden="1"/>
  </cols>
  <sheetData>
    <row r="1" spans="1:16" ht="16.5" customHeight="1" x14ac:dyDescent="0.15">
      <c r="A1" s="1019"/>
      <c r="B1" s="1019"/>
      <c r="C1" s="1019"/>
      <c r="D1" s="1019"/>
      <c r="E1" s="1019"/>
      <c r="F1" s="1019"/>
      <c r="G1" s="1019"/>
      <c r="H1" s="1019"/>
      <c r="I1" s="1019"/>
      <c r="J1" s="1019"/>
      <c r="K1" s="1019"/>
      <c r="L1" s="1019"/>
      <c r="M1" s="1019"/>
      <c r="N1" s="1019"/>
      <c r="O1" s="1019"/>
      <c r="P1" s="1019"/>
    </row>
    <row r="2" spans="1:16" ht="16.5" customHeight="1" x14ac:dyDescent="0.15">
      <c r="A2" s="1019"/>
      <c r="B2" s="1019"/>
      <c r="C2" s="1019"/>
      <c r="D2" s="1019"/>
      <c r="E2" s="1019"/>
      <c r="F2" s="1019"/>
      <c r="G2" s="1019"/>
      <c r="H2" s="1019"/>
      <c r="I2" s="1019"/>
      <c r="J2" s="1019"/>
      <c r="K2" s="1019"/>
      <c r="L2" s="1019"/>
      <c r="M2" s="1019"/>
      <c r="N2" s="1019"/>
      <c r="O2" s="1019"/>
      <c r="P2" s="1019"/>
    </row>
    <row r="3" spans="1:16" ht="16.5" customHeight="1" x14ac:dyDescent="0.15">
      <c r="A3" s="1019"/>
      <c r="B3" s="1019"/>
      <c r="C3" s="1019"/>
      <c r="D3" s="1019"/>
      <c r="E3" s="1019"/>
      <c r="F3" s="1019"/>
      <c r="G3" s="1019"/>
      <c r="H3" s="1019"/>
      <c r="I3" s="1019"/>
      <c r="J3" s="1019"/>
      <c r="K3" s="1019"/>
      <c r="L3" s="1019"/>
      <c r="M3" s="1019"/>
      <c r="N3" s="1019"/>
      <c r="O3" s="1019"/>
      <c r="P3" s="1019"/>
    </row>
    <row r="4" spans="1:16" ht="16.5" customHeight="1" x14ac:dyDescent="0.15">
      <c r="A4" s="1019"/>
      <c r="B4" s="1019"/>
      <c r="C4" s="1019"/>
      <c r="D4" s="1019"/>
      <c r="E4" s="1019"/>
      <c r="F4" s="1019"/>
      <c r="G4" s="1019"/>
      <c r="H4" s="1019"/>
      <c r="I4" s="1019"/>
      <c r="J4" s="1019"/>
      <c r="K4" s="1019"/>
      <c r="L4" s="1019"/>
      <c r="M4" s="1019"/>
      <c r="N4" s="1019"/>
      <c r="O4" s="1019"/>
      <c r="P4" s="1019"/>
    </row>
    <row r="5" spans="1:16" ht="16.5" customHeight="1" x14ac:dyDescent="0.15">
      <c r="A5" s="1019"/>
      <c r="B5" s="1019"/>
      <c r="C5" s="1019"/>
      <c r="D5" s="1019"/>
      <c r="E5" s="1019"/>
      <c r="F5" s="1019"/>
      <c r="G5" s="1019"/>
      <c r="H5" s="1019"/>
      <c r="I5" s="1019"/>
      <c r="J5" s="1019"/>
      <c r="K5" s="1019"/>
      <c r="L5" s="1019"/>
      <c r="M5" s="1019"/>
      <c r="N5" s="1019"/>
      <c r="O5" s="1019"/>
      <c r="P5" s="1019"/>
    </row>
    <row r="6" spans="1:16" ht="16.5" customHeight="1" x14ac:dyDescent="0.15">
      <c r="A6" s="1019"/>
      <c r="B6" s="1019"/>
      <c r="C6" s="1019"/>
      <c r="D6" s="1019"/>
      <c r="E6" s="1019"/>
      <c r="F6" s="1019"/>
      <c r="G6" s="1019"/>
      <c r="H6" s="1019"/>
      <c r="I6" s="1019"/>
      <c r="J6" s="1019"/>
      <c r="K6" s="1019"/>
      <c r="L6" s="1019"/>
      <c r="M6" s="1019"/>
      <c r="N6" s="1019"/>
      <c r="O6" s="1019"/>
      <c r="P6" s="1019"/>
    </row>
    <row r="7" spans="1:16" ht="16.5" customHeight="1" x14ac:dyDescent="0.15">
      <c r="A7" s="1019"/>
      <c r="B7" s="1019"/>
      <c r="C7" s="1019"/>
      <c r="D7" s="1019"/>
      <c r="E7" s="1019"/>
      <c r="F7" s="1019"/>
      <c r="G7" s="1019"/>
      <c r="H7" s="1019"/>
      <c r="I7" s="1019"/>
      <c r="J7" s="1019"/>
      <c r="K7" s="1019"/>
      <c r="L7" s="1019"/>
      <c r="M7" s="1019"/>
      <c r="N7" s="1019"/>
      <c r="O7" s="1019"/>
      <c r="P7" s="1019"/>
    </row>
    <row r="8" spans="1:16" ht="16.5" customHeight="1" x14ac:dyDescent="0.15">
      <c r="A8" s="1019"/>
      <c r="B8" s="1019"/>
      <c r="C8" s="1019"/>
      <c r="D8" s="1019"/>
      <c r="E8" s="1019"/>
      <c r="F8" s="1019"/>
      <c r="G8" s="1019"/>
      <c r="H8" s="1019"/>
      <c r="I8" s="1019"/>
      <c r="J8" s="1019"/>
      <c r="K8" s="1019"/>
      <c r="L8" s="1019"/>
      <c r="M8" s="1019"/>
      <c r="N8" s="1019"/>
      <c r="O8" s="1019"/>
      <c r="P8" s="1019"/>
    </row>
    <row r="9" spans="1:16" ht="16.5" customHeight="1" x14ac:dyDescent="0.15">
      <c r="A9" s="1019"/>
      <c r="B9" s="1019"/>
      <c r="C9" s="1019"/>
      <c r="D9" s="1019"/>
      <c r="E9" s="1019"/>
      <c r="F9" s="1019"/>
      <c r="G9" s="1019"/>
      <c r="H9" s="1019"/>
      <c r="I9" s="1019"/>
      <c r="J9" s="1019"/>
      <c r="K9" s="1019"/>
      <c r="L9" s="1019"/>
      <c r="M9" s="1019"/>
      <c r="N9" s="1019"/>
      <c r="O9" s="1019"/>
      <c r="P9" s="1019"/>
    </row>
    <row r="10" spans="1:16" ht="16.5" customHeight="1" x14ac:dyDescent="0.15">
      <c r="A10" s="1019"/>
      <c r="B10" s="1019"/>
      <c r="C10" s="1019"/>
      <c r="D10" s="1019"/>
      <c r="E10" s="1019"/>
      <c r="F10" s="1019"/>
      <c r="G10" s="1019"/>
      <c r="H10" s="1019"/>
      <c r="I10" s="1019"/>
      <c r="J10" s="1019"/>
      <c r="K10" s="1019"/>
      <c r="L10" s="1019"/>
      <c r="M10" s="1019"/>
      <c r="N10" s="1019"/>
      <c r="O10" s="1019"/>
      <c r="P10" s="1019"/>
    </row>
    <row r="11" spans="1:16" ht="16.5" customHeight="1" x14ac:dyDescent="0.15">
      <c r="A11" s="1019"/>
      <c r="B11" s="1019"/>
      <c r="C11" s="1019"/>
      <c r="D11" s="1019"/>
      <c r="E11" s="1019"/>
      <c r="F11" s="1019"/>
      <c r="G11" s="1019"/>
      <c r="H11" s="1019"/>
      <c r="I11" s="1019"/>
      <c r="J11" s="1019"/>
      <c r="K11" s="1019"/>
      <c r="L11" s="1019"/>
      <c r="M11" s="1019"/>
      <c r="N11" s="1019"/>
      <c r="O11" s="1019"/>
      <c r="P11" s="1019"/>
    </row>
    <row r="12" spans="1:16" ht="16.5" customHeight="1" x14ac:dyDescent="0.15">
      <c r="A12" s="1019"/>
      <c r="B12" s="1019"/>
      <c r="C12" s="1019"/>
      <c r="D12" s="1019"/>
      <c r="E12" s="1019"/>
      <c r="F12" s="1019"/>
      <c r="G12" s="1019"/>
      <c r="H12" s="1019"/>
      <c r="I12" s="1019"/>
      <c r="J12" s="1019"/>
      <c r="K12" s="1019"/>
      <c r="L12" s="1019"/>
      <c r="M12" s="1019"/>
      <c r="N12" s="1019"/>
      <c r="O12" s="1019"/>
      <c r="P12" s="1019"/>
    </row>
    <row r="13" spans="1:16" ht="16.5" customHeight="1" x14ac:dyDescent="0.15">
      <c r="A13" s="1019"/>
      <c r="B13" s="1019"/>
      <c r="C13" s="1019"/>
      <c r="D13" s="1019"/>
      <c r="E13" s="1019"/>
      <c r="F13" s="1019"/>
      <c r="G13" s="1019"/>
      <c r="H13" s="1019"/>
      <c r="I13" s="1019"/>
      <c r="J13" s="1019"/>
      <c r="K13" s="1019"/>
      <c r="L13" s="1019"/>
      <c r="M13" s="1019"/>
      <c r="N13" s="1019"/>
      <c r="O13" s="1019"/>
      <c r="P13" s="1019"/>
    </row>
    <row r="14" spans="1:16" ht="16.5" customHeight="1" x14ac:dyDescent="0.15">
      <c r="A14" s="1019"/>
      <c r="B14" s="1019"/>
      <c r="C14" s="1019"/>
      <c r="D14" s="1019"/>
      <c r="E14" s="1019"/>
      <c r="F14" s="1019"/>
      <c r="G14" s="1019"/>
      <c r="H14" s="1019"/>
      <c r="I14" s="1019"/>
      <c r="J14" s="1019"/>
      <c r="K14" s="1019"/>
      <c r="L14" s="1019"/>
      <c r="M14" s="1019"/>
      <c r="N14" s="1019"/>
      <c r="O14" s="1019"/>
      <c r="P14" s="1019"/>
    </row>
    <row r="15" spans="1:16" ht="16.5" customHeight="1" x14ac:dyDescent="0.15">
      <c r="A15" s="1019"/>
      <c r="B15" s="1019"/>
      <c r="C15" s="1019"/>
      <c r="D15" s="1019"/>
      <c r="E15" s="1019"/>
      <c r="F15" s="1019"/>
      <c r="G15" s="1019"/>
      <c r="H15" s="1019"/>
      <c r="I15" s="1019"/>
      <c r="J15" s="1019"/>
      <c r="K15" s="1019"/>
      <c r="L15" s="1019"/>
      <c r="M15" s="1019"/>
      <c r="N15" s="1019"/>
      <c r="O15" s="1019"/>
      <c r="P15" s="1019"/>
    </row>
    <row r="16" spans="1:16" ht="16.5" customHeight="1" x14ac:dyDescent="0.15">
      <c r="A16" s="1019"/>
      <c r="B16" s="1019"/>
      <c r="C16" s="1019"/>
      <c r="D16" s="1019"/>
      <c r="E16" s="1019"/>
      <c r="F16" s="1019"/>
      <c r="G16" s="1019"/>
      <c r="H16" s="1019"/>
      <c r="I16" s="1019"/>
      <c r="J16" s="1019"/>
      <c r="K16" s="1019"/>
      <c r="L16" s="1019"/>
      <c r="M16" s="1019"/>
      <c r="N16" s="1019"/>
      <c r="O16" s="1019"/>
      <c r="P16" s="1019"/>
    </row>
    <row r="17" spans="1:16" ht="16.5" customHeight="1" x14ac:dyDescent="0.15">
      <c r="A17" s="1019"/>
      <c r="B17" s="1019"/>
      <c r="C17" s="1019"/>
      <c r="D17" s="1019"/>
      <c r="E17" s="1019"/>
      <c r="F17" s="1019"/>
      <c r="G17" s="1019"/>
      <c r="H17" s="1019"/>
      <c r="I17" s="1019"/>
      <c r="J17" s="1019"/>
      <c r="K17" s="1019"/>
      <c r="L17" s="1019"/>
      <c r="M17" s="1019"/>
      <c r="N17" s="1019"/>
      <c r="O17" s="1019"/>
      <c r="P17" s="1019"/>
    </row>
    <row r="18" spans="1:16" ht="16.5" customHeight="1" x14ac:dyDescent="0.15">
      <c r="A18" s="1019"/>
      <c r="B18" s="1019"/>
      <c r="C18" s="1019"/>
      <c r="D18" s="1019"/>
      <c r="E18" s="1019"/>
      <c r="F18" s="1019"/>
      <c r="G18" s="1019"/>
      <c r="H18" s="1019"/>
      <c r="I18" s="1019"/>
      <c r="J18" s="1019"/>
      <c r="K18" s="1019"/>
      <c r="L18" s="1019"/>
      <c r="M18" s="1019"/>
      <c r="N18" s="1019"/>
      <c r="O18" s="1019"/>
      <c r="P18" s="1019"/>
    </row>
    <row r="19" spans="1:16" ht="16.5" customHeight="1" x14ac:dyDescent="0.15">
      <c r="A19" s="1019"/>
      <c r="B19" s="1019"/>
      <c r="C19" s="1019"/>
      <c r="D19" s="1019"/>
      <c r="E19" s="1019"/>
      <c r="F19" s="1019"/>
      <c r="G19" s="1019"/>
      <c r="H19" s="1019"/>
      <c r="I19" s="1019"/>
      <c r="J19" s="1019"/>
      <c r="K19" s="1019"/>
      <c r="L19" s="1019"/>
      <c r="M19" s="1019"/>
      <c r="N19" s="1019"/>
      <c r="O19" s="1019"/>
      <c r="P19" s="1019"/>
    </row>
    <row r="20" spans="1:16" ht="16.5" customHeight="1" x14ac:dyDescent="0.15">
      <c r="A20" s="1019"/>
      <c r="B20" s="1019"/>
      <c r="C20" s="1019"/>
      <c r="D20" s="1019"/>
      <c r="E20" s="1019"/>
      <c r="F20" s="1019"/>
      <c r="G20" s="1019"/>
      <c r="H20" s="1019"/>
      <c r="I20" s="1019"/>
      <c r="J20" s="1019"/>
      <c r="K20" s="1019"/>
      <c r="L20" s="1019"/>
      <c r="M20" s="1019"/>
      <c r="N20" s="1019"/>
      <c r="O20" s="1019"/>
      <c r="P20" s="1019"/>
    </row>
    <row r="21" spans="1:16" ht="16.5" customHeight="1" x14ac:dyDescent="0.15">
      <c r="A21" s="1019"/>
      <c r="B21" s="1019"/>
      <c r="C21" s="1019"/>
      <c r="D21" s="1019"/>
      <c r="E21" s="1019"/>
      <c r="F21" s="1019"/>
      <c r="G21" s="1019"/>
      <c r="H21" s="1019"/>
      <c r="I21" s="1019"/>
      <c r="J21" s="1019"/>
      <c r="K21" s="1019"/>
      <c r="L21" s="1019"/>
      <c r="M21" s="1019"/>
      <c r="N21" s="1019"/>
      <c r="O21" s="1019"/>
      <c r="P21" s="1019"/>
    </row>
    <row r="22" spans="1:16" ht="16.5" customHeight="1" x14ac:dyDescent="0.15">
      <c r="A22" s="1019"/>
      <c r="B22" s="1019"/>
      <c r="C22" s="1019"/>
      <c r="D22" s="1019"/>
      <c r="E22" s="1019"/>
      <c r="F22" s="1019"/>
      <c r="G22" s="1019"/>
      <c r="H22" s="1019"/>
      <c r="I22" s="1019"/>
      <c r="J22" s="1019"/>
      <c r="K22" s="1019"/>
      <c r="L22" s="1019"/>
      <c r="M22" s="1019"/>
      <c r="N22" s="1019"/>
      <c r="O22" s="1019"/>
      <c r="P22" s="1019"/>
    </row>
    <row r="23" spans="1:16" ht="16.5" customHeight="1" x14ac:dyDescent="0.15">
      <c r="A23" s="1019"/>
      <c r="B23" s="1019"/>
      <c r="C23" s="1019"/>
      <c r="D23" s="1019"/>
      <c r="E23" s="1019"/>
      <c r="F23" s="1019"/>
      <c r="G23" s="1019"/>
      <c r="H23" s="1019"/>
      <c r="I23" s="1019"/>
      <c r="J23" s="1019"/>
      <c r="K23" s="1019"/>
      <c r="L23" s="1019"/>
      <c r="M23" s="1019"/>
      <c r="N23" s="1019"/>
      <c r="O23" s="1019"/>
      <c r="P23" s="1019"/>
    </row>
    <row r="24" spans="1:16" ht="16.5" customHeight="1" x14ac:dyDescent="0.15">
      <c r="A24" s="1019"/>
      <c r="B24" s="1019"/>
      <c r="C24" s="1019"/>
      <c r="D24" s="1019"/>
      <c r="E24" s="1019"/>
      <c r="F24" s="1019"/>
      <c r="G24" s="1019"/>
      <c r="H24" s="1019"/>
      <c r="I24" s="1019"/>
      <c r="J24" s="1019"/>
      <c r="K24" s="1019"/>
      <c r="L24" s="1019"/>
      <c r="M24" s="1019"/>
      <c r="N24" s="1019"/>
      <c r="O24" s="1019"/>
      <c r="P24" s="1019"/>
    </row>
    <row r="25" spans="1:16" ht="16.5" customHeight="1" x14ac:dyDescent="0.15">
      <c r="A25" s="1019"/>
      <c r="B25" s="1019"/>
      <c r="C25" s="1019"/>
      <c r="D25" s="1019"/>
      <c r="E25" s="1019"/>
      <c r="F25" s="1019"/>
      <c r="G25" s="1019"/>
      <c r="H25" s="1019"/>
      <c r="I25" s="1019"/>
      <c r="J25" s="1019"/>
      <c r="K25" s="1019"/>
      <c r="L25" s="1019"/>
      <c r="M25" s="1019"/>
      <c r="N25" s="1019"/>
      <c r="O25" s="1019"/>
      <c r="P25" s="1019"/>
    </row>
    <row r="26" spans="1:16" ht="16.5" customHeight="1" x14ac:dyDescent="0.15">
      <c r="A26" s="1019"/>
      <c r="B26" s="1019"/>
      <c r="C26" s="1019"/>
      <c r="D26" s="1019"/>
      <c r="E26" s="1019"/>
      <c r="F26" s="1019"/>
      <c r="G26" s="1019"/>
      <c r="H26" s="1019"/>
      <c r="I26" s="1019"/>
      <c r="J26" s="1019"/>
      <c r="K26" s="1019"/>
      <c r="L26" s="1019"/>
      <c r="M26" s="1019"/>
      <c r="N26" s="1019"/>
      <c r="O26" s="1019"/>
      <c r="P26" s="1019"/>
    </row>
    <row r="27" spans="1:16" ht="16.5" customHeight="1" x14ac:dyDescent="0.15">
      <c r="A27" s="1019"/>
      <c r="B27" s="1019"/>
      <c r="C27" s="1019"/>
      <c r="D27" s="1019"/>
      <c r="E27" s="1019"/>
      <c r="F27" s="1019"/>
      <c r="G27" s="1019"/>
      <c r="H27" s="1019"/>
      <c r="I27" s="1019"/>
      <c r="J27" s="1019"/>
      <c r="K27" s="1019"/>
      <c r="L27" s="1019"/>
      <c r="M27" s="1019"/>
      <c r="N27" s="1019"/>
      <c r="O27" s="1019"/>
      <c r="P27" s="1019"/>
    </row>
    <row r="28" spans="1:16" ht="16.5" customHeight="1" x14ac:dyDescent="0.15">
      <c r="A28" s="1019"/>
      <c r="B28" s="1019"/>
      <c r="C28" s="1019"/>
      <c r="D28" s="1019"/>
      <c r="E28" s="1019"/>
      <c r="F28" s="1019"/>
      <c r="G28" s="1019"/>
      <c r="H28" s="1019"/>
      <c r="I28" s="1019"/>
      <c r="J28" s="1019"/>
      <c r="K28" s="1019"/>
      <c r="L28" s="1019"/>
      <c r="M28" s="1019"/>
      <c r="N28" s="1019"/>
      <c r="O28" s="1019"/>
      <c r="P28" s="1019"/>
    </row>
    <row r="29" spans="1:16" ht="16.5" customHeight="1" x14ac:dyDescent="0.15">
      <c r="A29" s="1019"/>
      <c r="B29" s="1019"/>
      <c r="C29" s="1019"/>
      <c r="D29" s="1019"/>
      <c r="E29" s="1019"/>
      <c r="F29" s="1019"/>
      <c r="G29" s="1019"/>
      <c r="H29" s="1019"/>
      <c r="I29" s="1019"/>
      <c r="J29" s="1019"/>
      <c r="K29" s="1019"/>
      <c r="L29" s="1019"/>
      <c r="M29" s="1019"/>
      <c r="N29" s="1019"/>
      <c r="O29" s="1019"/>
      <c r="P29" s="1019"/>
    </row>
    <row r="30" spans="1:16" ht="16.5" customHeight="1" x14ac:dyDescent="0.15">
      <c r="A30" s="1019"/>
      <c r="B30" s="1019"/>
      <c r="C30" s="1019"/>
      <c r="D30" s="1019"/>
      <c r="E30" s="1019"/>
      <c r="F30" s="1019"/>
      <c r="G30" s="1019"/>
      <c r="H30" s="1019"/>
      <c r="I30" s="1019"/>
      <c r="J30" s="1019"/>
      <c r="K30" s="1019"/>
      <c r="L30" s="1019"/>
      <c r="M30" s="1019"/>
      <c r="N30" s="1019"/>
      <c r="O30" s="1019"/>
      <c r="P30" s="1019"/>
    </row>
    <row r="31" spans="1:16" ht="16.5" customHeight="1" x14ac:dyDescent="0.15">
      <c r="A31" s="1019"/>
      <c r="B31" s="1019"/>
      <c r="C31" s="1019"/>
      <c r="D31" s="1019"/>
      <c r="E31" s="1019"/>
      <c r="F31" s="1019"/>
      <c r="G31" s="1019"/>
      <c r="H31" s="1019"/>
      <c r="I31" s="1019"/>
      <c r="J31" s="1019"/>
      <c r="K31" s="1019"/>
      <c r="L31" s="1019"/>
      <c r="M31" s="1019"/>
      <c r="N31" s="1019"/>
      <c r="O31" s="1019"/>
      <c r="P31" s="1019"/>
    </row>
    <row r="32" spans="1:16" ht="31.5" customHeight="1" thickBot="1" x14ac:dyDescent="0.2">
      <c r="A32" s="1019"/>
      <c r="B32" s="1019"/>
      <c r="C32" s="1019"/>
      <c r="D32" s="1019"/>
      <c r="E32" s="1019"/>
      <c r="F32" s="1019"/>
      <c r="G32" s="1019"/>
      <c r="H32" s="1019"/>
      <c r="I32" s="1019"/>
      <c r="J32" s="1021" t="s">
        <v>477</v>
      </c>
      <c r="K32" s="1019"/>
      <c r="L32" s="1019"/>
      <c r="M32" s="1019"/>
      <c r="N32" s="1019"/>
      <c r="O32" s="1019"/>
      <c r="P32" s="1019"/>
    </row>
    <row r="33" spans="1:16" ht="39" customHeight="1" thickBot="1" x14ac:dyDescent="0.25">
      <c r="A33" s="1019"/>
      <c r="B33" s="1022" t="s">
        <v>485</v>
      </c>
      <c r="C33" s="1023"/>
      <c r="D33" s="1023"/>
      <c r="E33" s="1024" t="s">
        <v>478</v>
      </c>
      <c r="F33" s="1025" t="s">
        <v>3</v>
      </c>
      <c r="G33" s="1026" t="s">
        <v>4</v>
      </c>
      <c r="H33" s="1026" t="s">
        <v>5</v>
      </c>
      <c r="I33" s="1026" t="s">
        <v>6</v>
      </c>
      <c r="J33" s="1027" t="s">
        <v>7</v>
      </c>
      <c r="K33" s="1019"/>
      <c r="L33" s="1019"/>
      <c r="M33" s="1019"/>
      <c r="N33" s="1019"/>
      <c r="O33" s="1019"/>
      <c r="P33" s="1019"/>
    </row>
    <row r="34" spans="1:16" ht="39" customHeight="1" x14ac:dyDescent="0.15">
      <c r="A34" s="1019"/>
      <c r="B34" s="1028"/>
      <c r="C34" s="1029" t="s">
        <v>486</v>
      </c>
      <c r="D34" s="1029"/>
      <c r="E34" s="1030"/>
      <c r="F34" s="1031" t="s">
        <v>487</v>
      </c>
      <c r="G34" s="1032" t="s">
        <v>488</v>
      </c>
      <c r="H34" s="1032">
        <v>2.1800000000000002</v>
      </c>
      <c r="I34" s="1032">
        <v>6.46</v>
      </c>
      <c r="J34" s="1033" t="s">
        <v>489</v>
      </c>
      <c r="K34" s="1019"/>
      <c r="L34" s="1019"/>
      <c r="M34" s="1019"/>
      <c r="N34" s="1019"/>
      <c r="O34" s="1019"/>
      <c r="P34" s="1019"/>
    </row>
    <row r="35" spans="1:16" ht="39" customHeight="1" x14ac:dyDescent="0.15">
      <c r="A35" s="1019"/>
      <c r="B35" s="1034"/>
      <c r="C35" s="1035" t="s">
        <v>490</v>
      </c>
      <c r="D35" s="1035"/>
      <c r="E35" s="1036"/>
      <c r="F35" s="1037">
        <v>8.1</v>
      </c>
      <c r="G35" s="1038">
        <v>7.63</v>
      </c>
      <c r="H35" s="1038">
        <v>3.16</v>
      </c>
      <c r="I35" s="1038">
        <v>5.92</v>
      </c>
      <c r="J35" s="1039">
        <v>9.36</v>
      </c>
      <c r="K35" s="1019"/>
      <c r="L35" s="1019"/>
      <c r="M35" s="1019"/>
      <c r="N35" s="1019"/>
      <c r="O35" s="1019"/>
      <c r="P35" s="1019"/>
    </row>
    <row r="36" spans="1:16" ht="39" customHeight="1" x14ac:dyDescent="0.15">
      <c r="A36" s="1019"/>
      <c r="B36" s="1034"/>
      <c r="C36" s="1035" t="s">
        <v>491</v>
      </c>
      <c r="D36" s="1035"/>
      <c r="E36" s="1036"/>
      <c r="F36" s="1037">
        <v>5.39</v>
      </c>
      <c r="G36" s="1038">
        <v>5.74</v>
      </c>
      <c r="H36" s="1038">
        <v>6.25</v>
      </c>
      <c r="I36" s="1038">
        <v>6.28</v>
      </c>
      <c r="J36" s="1039">
        <v>7.45</v>
      </c>
      <c r="K36" s="1019"/>
      <c r="L36" s="1019"/>
      <c r="M36" s="1019"/>
      <c r="N36" s="1019"/>
      <c r="O36" s="1019"/>
      <c r="P36" s="1019"/>
    </row>
    <row r="37" spans="1:16" ht="39" customHeight="1" x14ac:dyDescent="0.15">
      <c r="A37" s="1019"/>
      <c r="B37" s="1034"/>
      <c r="C37" s="1035" t="s">
        <v>492</v>
      </c>
      <c r="D37" s="1035"/>
      <c r="E37" s="1036"/>
      <c r="F37" s="1037">
        <v>1.89</v>
      </c>
      <c r="G37" s="1038">
        <v>2.56</v>
      </c>
      <c r="H37" s="1038">
        <v>2.3199999999999998</v>
      </c>
      <c r="I37" s="1038">
        <v>2.64</v>
      </c>
      <c r="J37" s="1039">
        <v>3.64</v>
      </c>
      <c r="K37" s="1019"/>
      <c r="L37" s="1019"/>
      <c r="M37" s="1019"/>
      <c r="N37" s="1019"/>
      <c r="O37" s="1019"/>
      <c r="P37" s="1019"/>
    </row>
    <row r="38" spans="1:16" ht="39" customHeight="1" x14ac:dyDescent="0.15">
      <c r="A38" s="1019"/>
      <c r="B38" s="1034"/>
      <c r="C38" s="1035" t="s">
        <v>493</v>
      </c>
      <c r="D38" s="1035"/>
      <c r="E38" s="1036"/>
      <c r="F38" s="1037">
        <v>4.63</v>
      </c>
      <c r="G38" s="1038">
        <v>2.75</v>
      </c>
      <c r="H38" s="1038">
        <v>2.5</v>
      </c>
      <c r="I38" s="1038">
        <v>2.37</v>
      </c>
      <c r="J38" s="1039">
        <v>1.06</v>
      </c>
      <c r="K38" s="1019"/>
      <c r="L38" s="1019"/>
      <c r="M38" s="1019"/>
      <c r="N38" s="1019"/>
      <c r="O38" s="1019"/>
      <c r="P38" s="1019"/>
    </row>
    <row r="39" spans="1:16" ht="39" customHeight="1" x14ac:dyDescent="0.15">
      <c r="A39" s="1019"/>
      <c r="B39" s="1034"/>
      <c r="C39" s="1035" t="s">
        <v>494</v>
      </c>
      <c r="D39" s="1035"/>
      <c r="E39" s="1036"/>
      <c r="F39" s="1037">
        <v>0.15</v>
      </c>
      <c r="G39" s="1038">
        <v>0.15</v>
      </c>
      <c r="H39" s="1038">
        <v>0.14000000000000001</v>
      </c>
      <c r="I39" s="1038">
        <v>0.13</v>
      </c>
      <c r="J39" s="1039">
        <v>0.16</v>
      </c>
      <c r="K39" s="1019"/>
      <c r="L39" s="1019"/>
      <c r="M39" s="1019"/>
      <c r="N39" s="1019"/>
      <c r="O39" s="1019"/>
      <c r="P39" s="1019"/>
    </row>
    <row r="40" spans="1:16" ht="39" customHeight="1" x14ac:dyDescent="0.15">
      <c r="A40" s="1019"/>
      <c r="B40" s="1034"/>
      <c r="C40" s="1035" t="s">
        <v>495</v>
      </c>
      <c r="D40" s="1035"/>
      <c r="E40" s="1036"/>
      <c r="F40" s="1037">
        <v>0</v>
      </c>
      <c r="G40" s="1038">
        <v>0</v>
      </c>
      <c r="H40" s="1038">
        <v>0</v>
      </c>
      <c r="I40" s="1038">
        <v>0</v>
      </c>
      <c r="J40" s="1039">
        <v>0</v>
      </c>
      <c r="K40" s="1019"/>
      <c r="L40" s="1019"/>
      <c r="M40" s="1019"/>
      <c r="N40" s="1019"/>
      <c r="O40" s="1019"/>
      <c r="P40" s="1019"/>
    </row>
    <row r="41" spans="1:16" ht="39" customHeight="1" x14ac:dyDescent="0.15">
      <c r="A41" s="1019"/>
      <c r="B41" s="1034"/>
      <c r="C41" s="1035"/>
      <c r="D41" s="1035"/>
      <c r="E41" s="1036"/>
      <c r="F41" s="1037"/>
      <c r="G41" s="1038"/>
      <c r="H41" s="1038"/>
      <c r="I41" s="1038"/>
      <c r="J41" s="1039"/>
      <c r="K41" s="1019"/>
      <c r="L41" s="1019"/>
      <c r="M41" s="1019"/>
      <c r="N41" s="1019"/>
      <c r="O41" s="1019"/>
      <c r="P41" s="1019"/>
    </row>
    <row r="42" spans="1:16" ht="39" customHeight="1" x14ac:dyDescent="0.15">
      <c r="A42" s="1019"/>
      <c r="B42" s="1040"/>
      <c r="C42" s="1035" t="s">
        <v>496</v>
      </c>
      <c r="D42" s="1035"/>
      <c r="E42" s="1036"/>
      <c r="F42" s="1037" t="s">
        <v>334</v>
      </c>
      <c r="G42" s="1038" t="s">
        <v>334</v>
      </c>
      <c r="H42" s="1038" t="s">
        <v>334</v>
      </c>
      <c r="I42" s="1038" t="s">
        <v>334</v>
      </c>
      <c r="J42" s="1039" t="s">
        <v>334</v>
      </c>
      <c r="K42" s="1019"/>
      <c r="L42" s="1019"/>
      <c r="M42" s="1019"/>
      <c r="N42" s="1019"/>
      <c r="O42" s="1019"/>
      <c r="P42" s="1019"/>
    </row>
    <row r="43" spans="1:16" ht="39" customHeight="1" thickBot="1" x14ac:dyDescent="0.2">
      <c r="A43" s="1019"/>
      <c r="B43" s="1041"/>
      <c r="C43" s="1042" t="s">
        <v>497</v>
      </c>
      <c r="D43" s="1042"/>
      <c r="E43" s="1043"/>
      <c r="F43" s="1044" t="s">
        <v>334</v>
      </c>
      <c r="G43" s="1045" t="s">
        <v>334</v>
      </c>
      <c r="H43" s="1045" t="s">
        <v>334</v>
      </c>
      <c r="I43" s="1045" t="s">
        <v>334</v>
      </c>
      <c r="J43" s="1046" t="s">
        <v>334</v>
      </c>
      <c r="K43" s="1019"/>
      <c r="L43" s="1019"/>
      <c r="M43" s="1019"/>
      <c r="N43" s="1019"/>
      <c r="O43" s="1019"/>
      <c r="P43" s="1019"/>
    </row>
    <row r="44" spans="1:16" ht="39" customHeight="1" x14ac:dyDescent="0.15">
      <c r="A44" s="1019"/>
      <c r="B44" s="1047" t="s">
        <v>498</v>
      </c>
      <c r="C44" s="1048"/>
      <c r="D44" s="1048"/>
      <c r="E44" s="1048"/>
      <c r="F44" s="1019"/>
      <c r="G44" s="1019"/>
      <c r="H44" s="1019"/>
      <c r="I44" s="1019"/>
      <c r="J44" s="1019"/>
      <c r="K44" s="1019"/>
      <c r="L44" s="1019"/>
      <c r="M44" s="1019"/>
      <c r="N44" s="1019"/>
      <c r="O44" s="1019"/>
      <c r="P44" s="1019"/>
    </row>
    <row r="45" spans="1:16" ht="17.25" x14ac:dyDescent="0.15">
      <c r="A45" s="1019"/>
      <c r="B45" s="1019"/>
      <c r="C45" s="1019"/>
      <c r="D45" s="1019"/>
      <c r="E45" s="1019"/>
      <c r="F45" s="1019"/>
      <c r="G45" s="1019"/>
      <c r="H45" s="1019"/>
      <c r="I45" s="1019"/>
      <c r="J45" s="1019"/>
      <c r="K45" s="1019"/>
      <c r="L45" s="1019"/>
      <c r="M45" s="1019"/>
      <c r="N45" s="1019"/>
      <c r="O45" s="1019"/>
      <c r="P45" s="1019"/>
    </row>
  </sheetData>
  <sheetProtection algorithmName="SHA-512" hashValue="gMPesNP+K+BYxfLX0EPd2RK2kJy9iQlS3+oHEO0jRT/aDfeb2eYEMNK3Nozx1sCXHpx0KQ+J8gvAAS+UE/w7tQ==" saltValue="z3TN1W7zZkqOG1FmY1t3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132F-7905-4499-823D-54DDE360947B}">
  <sheetPr>
    <pageSetUpPr fitToPage="1"/>
  </sheetPr>
  <dimension ref="A1:U64"/>
  <sheetViews>
    <sheetView showGridLines="0" zoomScaleSheetLayoutView="55" workbookViewId="0"/>
  </sheetViews>
  <sheetFormatPr defaultColWidth="0" defaultRowHeight="12.6" customHeight="1" zeroHeight="1" x14ac:dyDescent="0.15"/>
  <cols>
    <col min="1" max="1" width="6.625" style="1050" customWidth="1"/>
    <col min="2" max="3" width="10.875" style="1050" customWidth="1"/>
    <col min="4" max="4" width="10" style="1050" customWidth="1"/>
    <col min="5" max="10" width="11" style="1050" customWidth="1"/>
    <col min="11" max="15" width="13.125" style="1050" customWidth="1"/>
    <col min="16" max="21" width="11.5" style="1050" customWidth="1"/>
    <col min="22" max="16384" width="0" style="1050" hidden="1"/>
  </cols>
  <sheetData>
    <row r="1" spans="1:21" ht="13.5" customHeight="1" x14ac:dyDescent="0.15">
      <c r="A1" s="1049"/>
      <c r="B1" s="1049"/>
      <c r="C1" s="1049"/>
      <c r="D1" s="1049"/>
      <c r="E1" s="1049"/>
      <c r="F1" s="1049"/>
      <c r="G1" s="1049"/>
      <c r="H1" s="1049"/>
      <c r="I1" s="1049"/>
      <c r="J1" s="1049"/>
      <c r="K1" s="1049"/>
      <c r="L1" s="1049"/>
      <c r="M1" s="1049"/>
      <c r="N1" s="1049"/>
      <c r="O1" s="1049"/>
      <c r="P1" s="1049"/>
      <c r="Q1" s="1049"/>
      <c r="R1" s="1049"/>
      <c r="S1" s="1049"/>
      <c r="T1" s="1049"/>
      <c r="U1" s="1049"/>
    </row>
    <row r="2" spans="1:21" ht="13.5" customHeight="1" x14ac:dyDescent="0.15">
      <c r="A2" s="1049"/>
      <c r="B2" s="1049"/>
      <c r="C2" s="1049"/>
      <c r="D2" s="1049"/>
      <c r="E2" s="1049"/>
      <c r="F2" s="1049"/>
      <c r="G2" s="1049"/>
      <c r="H2" s="1049"/>
      <c r="I2" s="1049"/>
      <c r="J2" s="1049"/>
      <c r="K2" s="1049"/>
      <c r="L2" s="1049"/>
      <c r="M2" s="1049"/>
      <c r="N2" s="1049"/>
      <c r="O2" s="1049"/>
      <c r="P2" s="1049"/>
      <c r="Q2" s="1049"/>
      <c r="R2" s="1049"/>
      <c r="S2" s="1049"/>
      <c r="T2" s="1049"/>
      <c r="U2" s="1049"/>
    </row>
    <row r="3" spans="1:21" ht="13.5" customHeight="1" x14ac:dyDescent="0.15">
      <c r="A3" s="1049"/>
      <c r="B3" s="1049"/>
      <c r="C3" s="1049"/>
      <c r="D3" s="1049"/>
      <c r="E3" s="1049"/>
      <c r="F3" s="1049"/>
      <c r="G3" s="1049"/>
      <c r="H3" s="1049"/>
      <c r="I3" s="1049"/>
      <c r="J3" s="1049"/>
      <c r="K3" s="1049"/>
      <c r="L3" s="1049"/>
      <c r="M3" s="1049"/>
      <c r="N3" s="1049"/>
      <c r="O3" s="1049"/>
      <c r="P3" s="1049"/>
      <c r="Q3" s="1049"/>
      <c r="R3" s="1049"/>
      <c r="S3" s="1049"/>
      <c r="T3" s="1049"/>
      <c r="U3" s="1049"/>
    </row>
    <row r="4" spans="1:21" ht="13.5" customHeight="1" x14ac:dyDescent="0.15">
      <c r="A4" s="1049"/>
      <c r="B4" s="1049"/>
      <c r="C4" s="1049"/>
      <c r="D4" s="1049"/>
      <c r="E4" s="1049"/>
      <c r="F4" s="1049"/>
      <c r="G4" s="1049"/>
      <c r="H4" s="1049"/>
      <c r="I4" s="1049"/>
      <c r="J4" s="1049"/>
      <c r="K4" s="1049"/>
      <c r="L4" s="1049"/>
      <c r="M4" s="1049"/>
      <c r="N4" s="1049"/>
      <c r="O4" s="1049"/>
      <c r="P4" s="1049"/>
      <c r="Q4" s="1049"/>
      <c r="R4" s="1049"/>
      <c r="S4" s="1049"/>
      <c r="T4" s="1049"/>
      <c r="U4" s="1049"/>
    </row>
    <row r="5" spans="1:21" ht="13.5" customHeight="1" x14ac:dyDescent="0.15">
      <c r="A5" s="1049"/>
      <c r="B5" s="1049"/>
      <c r="C5" s="1049"/>
      <c r="D5" s="1049"/>
      <c r="E5" s="1049"/>
      <c r="F5" s="1049"/>
      <c r="G5" s="1049"/>
      <c r="H5" s="1049"/>
      <c r="I5" s="1049"/>
      <c r="J5" s="1049"/>
      <c r="K5" s="1049"/>
      <c r="L5" s="1049"/>
      <c r="M5" s="1049"/>
      <c r="N5" s="1049"/>
      <c r="O5" s="1049"/>
      <c r="P5" s="1049"/>
      <c r="Q5" s="1049"/>
      <c r="R5" s="1049"/>
      <c r="S5" s="1049"/>
      <c r="T5" s="1049"/>
      <c r="U5" s="1049"/>
    </row>
    <row r="6" spans="1:21" ht="13.5" customHeight="1" x14ac:dyDescent="0.15">
      <c r="A6" s="1049"/>
      <c r="B6" s="1049"/>
      <c r="C6" s="1049"/>
      <c r="D6" s="1049"/>
      <c r="E6" s="1049"/>
      <c r="F6" s="1049"/>
      <c r="G6" s="1049"/>
      <c r="H6" s="1049"/>
      <c r="I6" s="1049"/>
      <c r="J6" s="1049"/>
      <c r="K6" s="1049"/>
      <c r="L6" s="1049"/>
      <c r="M6" s="1049"/>
      <c r="N6" s="1049"/>
      <c r="O6" s="1049"/>
      <c r="P6" s="1049"/>
      <c r="Q6" s="1049"/>
      <c r="R6" s="1049"/>
      <c r="S6" s="1049"/>
      <c r="T6" s="1049"/>
      <c r="U6" s="1049"/>
    </row>
    <row r="7" spans="1:21" ht="13.5" customHeight="1" x14ac:dyDescent="0.15">
      <c r="A7" s="1049"/>
      <c r="B7" s="1049"/>
      <c r="C7" s="1049"/>
      <c r="D7" s="1049"/>
      <c r="E7" s="1049"/>
      <c r="F7" s="1049"/>
      <c r="G7" s="1049"/>
      <c r="H7" s="1049"/>
      <c r="I7" s="1049"/>
      <c r="J7" s="1049"/>
      <c r="K7" s="1049"/>
      <c r="L7" s="1049"/>
      <c r="M7" s="1049"/>
      <c r="N7" s="1049"/>
      <c r="O7" s="1049"/>
      <c r="P7" s="1049"/>
      <c r="Q7" s="1049"/>
      <c r="R7" s="1049"/>
      <c r="S7" s="1049"/>
      <c r="T7" s="1049"/>
      <c r="U7" s="1049"/>
    </row>
    <row r="8" spans="1:21" ht="13.5" customHeight="1" x14ac:dyDescent="0.15">
      <c r="A8" s="1049"/>
      <c r="B8" s="1049"/>
      <c r="C8" s="1049"/>
      <c r="D8" s="1049"/>
      <c r="E8" s="1049"/>
      <c r="F8" s="1049"/>
      <c r="G8" s="1049"/>
      <c r="H8" s="1049"/>
      <c r="I8" s="1049"/>
      <c r="J8" s="1049"/>
      <c r="K8" s="1049"/>
      <c r="L8" s="1049"/>
      <c r="M8" s="1049"/>
      <c r="N8" s="1049"/>
      <c r="O8" s="1049"/>
      <c r="P8" s="1049"/>
      <c r="Q8" s="1049"/>
      <c r="R8" s="1049"/>
      <c r="S8" s="1049"/>
      <c r="T8" s="1049"/>
      <c r="U8" s="1049"/>
    </row>
    <row r="9" spans="1:21" ht="13.5" customHeight="1" x14ac:dyDescent="0.15">
      <c r="A9" s="1049"/>
      <c r="B9" s="1049"/>
      <c r="C9" s="1049"/>
      <c r="D9" s="1049"/>
      <c r="E9" s="1049"/>
      <c r="F9" s="1049"/>
      <c r="G9" s="1049"/>
      <c r="H9" s="1049"/>
      <c r="I9" s="1049"/>
      <c r="J9" s="1049"/>
      <c r="K9" s="1049"/>
      <c r="L9" s="1049"/>
      <c r="M9" s="1049"/>
      <c r="N9" s="1049"/>
      <c r="O9" s="1049"/>
      <c r="P9" s="1049"/>
      <c r="Q9" s="1049"/>
      <c r="R9" s="1049"/>
      <c r="S9" s="1049"/>
      <c r="T9" s="1049"/>
      <c r="U9" s="1049"/>
    </row>
    <row r="10" spans="1:21" ht="13.5" customHeight="1" x14ac:dyDescent="0.15">
      <c r="A10" s="1049"/>
      <c r="B10" s="1049"/>
      <c r="C10" s="1049"/>
      <c r="D10" s="1049"/>
      <c r="E10" s="1049"/>
      <c r="F10" s="1049"/>
      <c r="G10" s="1049"/>
      <c r="H10" s="1049"/>
      <c r="I10" s="1049"/>
      <c r="J10" s="1049"/>
      <c r="K10" s="1049"/>
      <c r="L10" s="1049"/>
      <c r="M10" s="1049"/>
      <c r="N10" s="1049"/>
      <c r="O10" s="1049"/>
      <c r="P10" s="1049"/>
      <c r="Q10" s="1049"/>
      <c r="R10" s="1049"/>
      <c r="S10" s="1049"/>
      <c r="T10" s="1049"/>
      <c r="U10" s="1049"/>
    </row>
    <row r="11" spans="1:21" ht="13.5" customHeight="1" x14ac:dyDescent="0.15">
      <c r="A11" s="1049"/>
      <c r="B11" s="1049"/>
      <c r="C11" s="1049"/>
      <c r="D11" s="1049"/>
      <c r="E11" s="1049"/>
      <c r="F11" s="1049"/>
      <c r="G11" s="1049"/>
      <c r="H11" s="1049"/>
      <c r="I11" s="1049"/>
      <c r="J11" s="1049"/>
      <c r="K11" s="1049"/>
      <c r="L11" s="1049"/>
      <c r="M11" s="1049"/>
      <c r="N11" s="1049"/>
      <c r="O11" s="1049"/>
      <c r="P11" s="1049"/>
      <c r="Q11" s="1049"/>
      <c r="R11" s="1049"/>
      <c r="S11" s="1049"/>
      <c r="T11" s="1049"/>
      <c r="U11" s="1049"/>
    </row>
    <row r="12" spans="1:21" ht="13.5" customHeight="1" x14ac:dyDescent="0.15">
      <c r="A12" s="1049"/>
      <c r="B12" s="1049"/>
      <c r="C12" s="1049"/>
      <c r="D12" s="1049"/>
      <c r="E12" s="1049"/>
      <c r="F12" s="1049"/>
      <c r="G12" s="1049"/>
      <c r="H12" s="1049"/>
      <c r="I12" s="1049"/>
      <c r="J12" s="1049"/>
      <c r="K12" s="1049"/>
      <c r="L12" s="1049"/>
      <c r="M12" s="1049"/>
      <c r="N12" s="1049"/>
      <c r="O12" s="1049"/>
      <c r="P12" s="1049"/>
      <c r="Q12" s="1049"/>
      <c r="R12" s="1049"/>
      <c r="S12" s="1049"/>
      <c r="T12" s="1049"/>
      <c r="U12" s="1049"/>
    </row>
    <row r="13" spans="1:21" ht="13.5" customHeight="1" x14ac:dyDescent="0.15">
      <c r="A13" s="1049"/>
      <c r="B13" s="1049"/>
      <c r="C13" s="1049"/>
      <c r="D13" s="1049"/>
      <c r="E13" s="1049"/>
      <c r="F13" s="1049"/>
      <c r="G13" s="1049"/>
      <c r="H13" s="1049"/>
      <c r="I13" s="1049"/>
      <c r="J13" s="1049"/>
      <c r="K13" s="1049"/>
      <c r="L13" s="1049"/>
      <c r="M13" s="1049"/>
      <c r="N13" s="1049"/>
      <c r="O13" s="1049"/>
      <c r="P13" s="1049"/>
      <c r="Q13" s="1049"/>
      <c r="R13" s="1049"/>
      <c r="S13" s="1049"/>
      <c r="T13" s="1049"/>
      <c r="U13" s="1049"/>
    </row>
    <row r="14" spans="1:21" ht="13.5" customHeight="1" x14ac:dyDescent="0.15">
      <c r="A14" s="1049"/>
      <c r="B14" s="1049"/>
      <c r="C14" s="1049"/>
      <c r="D14" s="1049"/>
      <c r="E14" s="1049"/>
      <c r="F14" s="1049"/>
      <c r="G14" s="1049"/>
      <c r="H14" s="1049"/>
      <c r="I14" s="1049"/>
      <c r="J14" s="1049"/>
      <c r="K14" s="1049"/>
      <c r="L14" s="1049"/>
      <c r="M14" s="1049"/>
      <c r="N14" s="1049"/>
      <c r="O14" s="1049"/>
      <c r="P14" s="1049"/>
      <c r="Q14" s="1049"/>
      <c r="R14" s="1049"/>
      <c r="S14" s="1049"/>
      <c r="T14" s="1049"/>
      <c r="U14" s="1049"/>
    </row>
    <row r="15" spans="1:21" ht="13.5" customHeight="1" x14ac:dyDescent="0.15">
      <c r="A15" s="1049"/>
      <c r="B15" s="1049"/>
      <c r="C15" s="1049"/>
      <c r="D15" s="1049"/>
      <c r="E15" s="1049"/>
      <c r="F15" s="1049"/>
      <c r="G15" s="1049"/>
      <c r="H15" s="1049"/>
      <c r="I15" s="1049"/>
      <c r="J15" s="1049"/>
      <c r="K15" s="1049"/>
      <c r="L15" s="1049"/>
      <c r="M15" s="1049"/>
      <c r="N15" s="1049"/>
      <c r="O15" s="1049"/>
      <c r="P15" s="1049"/>
      <c r="Q15" s="1049"/>
      <c r="R15" s="1049"/>
      <c r="S15" s="1049"/>
      <c r="T15" s="1049"/>
      <c r="U15" s="1049"/>
    </row>
    <row r="16" spans="1:21" ht="13.5" customHeight="1" x14ac:dyDescent="0.15">
      <c r="A16" s="1049"/>
      <c r="B16" s="1049"/>
      <c r="C16" s="1049"/>
      <c r="D16" s="1049"/>
      <c r="E16" s="1049"/>
      <c r="F16" s="1049"/>
      <c r="G16" s="1049"/>
      <c r="H16" s="1049"/>
      <c r="I16" s="1049"/>
      <c r="J16" s="1049"/>
      <c r="K16" s="1049"/>
      <c r="L16" s="1049"/>
      <c r="M16" s="1049"/>
      <c r="N16" s="1049"/>
      <c r="O16" s="1049"/>
      <c r="P16" s="1049"/>
      <c r="Q16" s="1049"/>
      <c r="R16" s="1049"/>
      <c r="S16" s="1049"/>
      <c r="T16" s="1049"/>
      <c r="U16" s="1049"/>
    </row>
    <row r="17" spans="1:21" ht="13.5" customHeight="1" x14ac:dyDescent="0.15">
      <c r="A17" s="1049"/>
      <c r="B17" s="1049"/>
      <c r="C17" s="1049"/>
      <c r="D17" s="1049"/>
      <c r="E17" s="1049"/>
      <c r="F17" s="1049"/>
      <c r="G17" s="1049"/>
      <c r="H17" s="1049"/>
      <c r="I17" s="1049"/>
      <c r="J17" s="1049"/>
      <c r="K17" s="1049"/>
      <c r="L17" s="1049"/>
      <c r="M17" s="1049"/>
      <c r="N17" s="1049"/>
      <c r="O17" s="1049"/>
      <c r="P17" s="1049"/>
      <c r="Q17" s="1049"/>
      <c r="R17" s="1049"/>
      <c r="S17" s="1049"/>
      <c r="T17" s="1049"/>
      <c r="U17" s="1049"/>
    </row>
    <row r="18" spans="1:21" ht="13.5" customHeight="1" x14ac:dyDescent="0.15">
      <c r="A18" s="1049"/>
      <c r="B18" s="1049"/>
      <c r="C18" s="1049"/>
      <c r="D18" s="1049"/>
      <c r="E18" s="1049"/>
      <c r="F18" s="1049"/>
      <c r="G18" s="1049"/>
      <c r="H18" s="1049"/>
      <c r="I18" s="1049"/>
      <c r="J18" s="1049"/>
      <c r="K18" s="1049"/>
      <c r="L18" s="1049"/>
      <c r="M18" s="1049"/>
      <c r="N18" s="1049"/>
      <c r="O18" s="1049"/>
      <c r="P18" s="1049"/>
      <c r="Q18" s="1049"/>
      <c r="R18" s="1049"/>
      <c r="S18" s="1049"/>
      <c r="T18" s="1049"/>
      <c r="U18" s="1049"/>
    </row>
    <row r="19" spans="1:21" ht="13.5" customHeight="1" x14ac:dyDescent="0.15">
      <c r="A19" s="1049"/>
      <c r="B19" s="1049"/>
      <c r="C19" s="1049"/>
      <c r="D19" s="1049"/>
      <c r="E19" s="1049"/>
      <c r="F19" s="1049"/>
      <c r="G19" s="1049"/>
      <c r="H19" s="1049"/>
      <c r="I19" s="1049"/>
      <c r="J19" s="1049"/>
      <c r="K19" s="1049"/>
      <c r="L19" s="1049"/>
      <c r="M19" s="1049"/>
      <c r="N19" s="1049"/>
      <c r="O19" s="1049"/>
      <c r="P19" s="1049"/>
      <c r="Q19" s="1049"/>
      <c r="R19" s="1049"/>
      <c r="S19" s="1049"/>
      <c r="T19" s="1049"/>
      <c r="U19" s="1049"/>
    </row>
    <row r="20" spans="1:21" ht="13.5" customHeight="1" x14ac:dyDescent="0.15">
      <c r="A20" s="1049"/>
      <c r="B20" s="1049"/>
      <c r="C20" s="1049"/>
      <c r="D20" s="1049"/>
      <c r="E20" s="1049"/>
      <c r="F20" s="1049"/>
      <c r="G20" s="1049"/>
      <c r="H20" s="1049"/>
      <c r="I20" s="1049"/>
      <c r="J20" s="1049"/>
      <c r="K20" s="1049"/>
      <c r="L20" s="1049"/>
      <c r="M20" s="1049"/>
      <c r="N20" s="1049"/>
      <c r="O20" s="1049"/>
      <c r="P20" s="1049"/>
      <c r="Q20" s="1049"/>
      <c r="R20" s="1049"/>
      <c r="S20" s="1049"/>
      <c r="T20" s="1049"/>
      <c r="U20" s="1049"/>
    </row>
    <row r="21" spans="1:21" ht="13.5" customHeight="1" x14ac:dyDescent="0.15">
      <c r="A21" s="1049"/>
      <c r="B21" s="1049"/>
      <c r="C21" s="1049"/>
      <c r="D21" s="1049"/>
      <c r="E21" s="1049"/>
      <c r="F21" s="1049"/>
      <c r="G21" s="1049"/>
      <c r="H21" s="1049"/>
      <c r="I21" s="1049"/>
      <c r="J21" s="1049"/>
      <c r="K21" s="1049"/>
      <c r="L21" s="1049"/>
      <c r="M21" s="1049"/>
      <c r="N21" s="1049"/>
      <c r="O21" s="1049"/>
      <c r="P21" s="1049"/>
      <c r="Q21" s="1049"/>
      <c r="R21" s="1049"/>
      <c r="S21" s="1049"/>
      <c r="T21" s="1049"/>
      <c r="U21" s="1049"/>
    </row>
    <row r="22" spans="1:21" ht="13.5" customHeight="1" x14ac:dyDescent="0.15">
      <c r="A22" s="1049"/>
      <c r="B22" s="1049"/>
      <c r="C22" s="1049"/>
      <c r="D22" s="1049"/>
      <c r="E22" s="1049"/>
      <c r="F22" s="1049"/>
      <c r="G22" s="1049"/>
      <c r="H22" s="1049"/>
      <c r="I22" s="1049"/>
      <c r="J22" s="1049"/>
      <c r="K22" s="1049"/>
      <c r="L22" s="1049"/>
      <c r="M22" s="1049"/>
      <c r="N22" s="1049"/>
      <c r="O22" s="1049"/>
      <c r="P22" s="1049"/>
      <c r="Q22" s="1049"/>
      <c r="R22" s="1049"/>
      <c r="S22" s="1049"/>
      <c r="T22" s="1049"/>
      <c r="U22" s="1049"/>
    </row>
    <row r="23" spans="1:21" ht="13.5" customHeight="1" x14ac:dyDescent="0.15">
      <c r="A23" s="1049"/>
      <c r="B23" s="1049"/>
      <c r="C23" s="1049"/>
      <c r="D23" s="1049"/>
      <c r="E23" s="1049"/>
      <c r="F23" s="1049"/>
      <c r="G23" s="1049"/>
      <c r="H23" s="1049"/>
      <c r="I23" s="1049"/>
      <c r="J23" s="1049"/>
      <c r="K23" s="1049"/>
      <c r="L23" s="1049"/>
      <c r="M23" s="1049"/>
      <c r="N23" s="1049"/>
      <c r="O23" s="1049"/>
      <c r="P23" s="1049"/>
      <c r="Q23" s="1049"/>
      <c r="R23" s="1049"/>
      <c r="S23" s="1049"/>
      <c r="T23" s="1049"/>
      <c r="U23" s="1049"/>
    </row>
    <row r="24" spans="1:21" ht="13.5" customHeight="1" x14ac:dyDescent="0.15">
      <c r="A24" s="1049"/>
      <c r="B24" s="1049"/>
      <c r="C24" s="1049"/>
      <c r="D24" s="1049"/>
      <c r="E24" s="1049"/>
      <c r="F24" s="1049"/>
      <c r="G24" s="1049"/>
      <c r="H24" s="1049"/>
      <c r="I24" s="1049"/>
      <c r="J24" s="1049"/>
      <c r="K24" s="1049"/>
      <c r="L24" s="1049"/>
      <c r="M24" s="1049"/>
      <c r="N24" s="1049"/>
      <c r="O24" s="1049"/>
      <c r="P24" s="1049"/>
      <c r="Q24" s="1049"/>
      <c r="R24" s="1049"/>
      <c r="S24" s="1049"/>
      <c r="T24" s="1049"/>
      <c r="U24" s="1049"/>
    </row>
    <row r="25" spans="1:21" ht="13.5" customHeight="1" x14ac:dyDescent="0.15">
      <c r="A25" s="1049"/>
      <c r="B25" s="1049"/>
      <c r="C25" s="1049"/>
      <c r="D25" s="1049"/>
      <c r="E25" s="1049"/>
      <c r="F25" s="1049"/>
      <c r="G25" s="1049"/>
      <c r="H25" s="1049"/>
      <c r="I25" s="1049"/>
      <c r="J25" s="1049"/>
      <c r="K25" s="1049"/>
      <c r="L25" s="1049"/>
      <c r="M25" s="1049"/>
      <c r="N25" s="1049"/>
      <c r="O25" s="1049"/>
      <c r="P25" s="1049"/>
      <c r="Q25" s="1049"/>
      <c r="R25" s="1049"/>
      <c r="S25" s="1049"/>
      <c r="T25" s="1049"/>
      <c r="U25" s="1049"/>
    </row>
    <row r="26" spans="1:21" ht="13.5" customHeight="1" x14ac:dyDescent="0.15">
      <c r="A26" s="1049"/>
      <c r="B26" s="1049"/>
      <c r="C26" s="1049"/>
      <c r="D26" s="1049"/>
      <c r="E26" s="1049"/>
      <c r="F26" s="1049"/>
      <c r="G26" s="1049"/>
      <c r="H26" s="1049"/>
      <c r="I26" s="1049"/>
      <c r="J26" s="1049"/>
      <c r="K26" s="1049"/>
      <c r="L26" s="1049"/>
      <c r="M26" s="1049"/>
      <c r="N26" s="1049"/>
      <c r="O26" s="1049"/>
      <c r="P26" s="1049"/>
      <c r="Q26" s="1049"/>
      <c r="R26" s="1049"/>
      <c r="S26" s="1049"/>
      <c r="T26" s="1049"/>
      <c r="U26" s="1049"/>
    </row>
    <row r="27" spans="1:21" ht="13.5" customHeight="1" x14ac:dyDescent="0.15">
      <c r="A27" s="1049"/>
      <c r="B27" s="1049"/>
      <c r="C27" s="1049"/>
      <c r="D27" s="1049"/>
      <c r="E27" s="1049"/>
      <c r="F27" s="1049"/>
      <c r="G27" s="1049"/>
      <c r="H27" s="1049"/>
      <c r="I27" s="1049"/>
      <c r="J27" s="1049"/>
      <c r="K27" s="1049"/>
      <c r="L27" s="1049"/>
      <c r="M27" s="1049"/>
      <c r="N27" s="1049"/>
      <c r="O27" s="1049"/>
      <c r="P27" s="1049"/>
      <c r="Q27" s="1049"/>
      <c r="R27" s="1049"/>
      <c r="S27" s="1049"/>
      <c r="T27" s="1049"/>
      <c r="U27" s="1049"/>
    </row>
    <row r="28" spans="1:21" ht="13.5" customHeight="1" x14ac:dyDescent="0.15">
      <c r="A28" s="1049"/>
      <c r="B28" s="1049"/>
      <c r="C28" s="1049"/>
      <c r="D28" s="1049"/>
      <c r="E28" s="1049"/>
      <c r="F28" s="1049"/>
      <c r="G28" s="1049"/>
      <c r="H28" s="1049"/>
      <c r="I28" s="1049"/>
      <c r="J28" s="1049"/>
      <c r="K28" s="1049"/>
      <c r="L28" s="1049"/>
      <c r="M28" s="1049"/>
      <c r="N28" s="1049"/>
      <c r="O28" s="1049"/>
      <c r="P28" s="1049"/>
      <c r="Q28" s="1049"/>
      <c r="R28" s="1049"/>
      <c r="S28" s="1049"/>
      <c r="T28" s="1049"/>
      <c r="U28" s="1049"/>
    </row>
    <row r="29" spans="1:21" ht="13.5" customHeight="1" x14ac:dyDescent="0.15">
      <c r="A29" s="1049"/>
      <c r="B29" s="1049"/>
      <c r="C29" s="1049"/>
      <c r="D29" s="1049"/>
      <c r="E29" s="1049"/>
      <c r="F29" s="1049"/>
      <c r="G29" s="1049"/>
      <c r="H29" s="1049"/>
      <c r="I29" s="1049"/>
      <c r="J29" s="1049"/>
      <c r="K29" s="1049"/>
      <c r="L29" s="1049"/>
      <c r="M29" s="1049"/>
      <c r="N29" s="1049"/>
      <c r="O29" s="1049"/>
      <c r="P29" s="1049"/>
      <c r="Q29" s="1049"/>
      <c r="R29" s="1049"/>
      <c r="S29" s="1049"/>
      <c r="T29" s="1049"/>
      <c r="U29" s="1049"/>
    </row>
    <row r="30" spans="1:21" ht="13.5" customHeight="1" x14ac:dyDescent="0.15">
      <c r="A30" s="1049"/>
      <c r="B30" s="1049"/>
      <c r="C30" s="1049"/>
      <c r="D30" s="1049"/>
      <c r="E30" s="1049"/>
      <c r="F30" s="1049"/>
      <c r="G30" s="1049"/>
      <c r="H30" s="1049"/>
      <c r="I30" s="1049"/>
      <c r="J30" s="1049"/>
      <c r="K30" s="1049"/>
      <c r="L30" s="1049"/>
      <c r="M30" s="1049"/>
      <c r="N30" s="1049"/>
      <c r="O30" s="1049"/>
      <c r="P30" s="1049"/>
      <c r="Q30" s="1049"/>
      <c r="R30" s="1049"/>
      <c r="S30" s="1049"/>
      <c r="T30" s="1049"/>
      <c r="U30" s="1049"/>
    </row>
    <row r="31" spans="1:21" ht="13.5" customHeight="1" x14ac:dyDescent="0.15">
      <c r="A31" s="1049"/>
      <c r="B31" s="1049"/>
      <c r="C31" s="1049"/>
      <c r="D31" s="1049"/>
      <c r="E31" s="1049"/>
      <c r="F31" s="1049"/>
      <c r="G31" s="1049"/>
      <c r="H31" s="1049"/>
      <c r="I31" s="1049"/>
      <c r="J31" s="1049"/>
      <c r="K31" s="1049"/>
      <c r="L31" s="1049"/>
      <c r="M31" s="1049"/>
      <c r="N31" s="1049"/>
      <c r="O31" s="1049"/>
      <c r="P31" s="1049"/>
      <c r="Q31" s="1049"/>
      <c r="R31" s="1049"/>
      <c r="S31" s="1049"/>
      <c r="T31" s="1049"/>
      <c r="U31" s="1049"/>
    </row>
    <row r="32" spans="1:21" ht="13.5" customHeight="1" x14ac:dyDescent="0.15">
      <c r="A32" s="1049"/>
      <c r="B32" s="1049"/>
      <c r="C32" s="1049"/>
      <c r="D32" s="1049"/>
      <c r="E32" s="1049"/>
      <c r="F32" s="1049"/>
      <c r="G32" s="1049"/>
      <c r="H32" s="1049"/>
      <c r="I32" s="1049"/>
      <c r="J32" s="1049"/>
      <c r="K32" s="1049"/>
      <c r="L32" s="1049"/>
      <c r="M32" s="1049"/>
      <c r="N32" s="1049"/>
      <c r="O32" s="1049"/>
      <c r="P32" s="1049"/>
      <c r="Q32" s="1049"/>
      <c r="R32" s="1049"/>
      <c r="S32" s="1049"/>
      <c r="T32" s="1049"/>
      <c r="U32" s="1049"/>
    </row>
    <row r="33" spans="1:21" ht="13.5" customHeight="1" x14ac:dyDescent="0.15">
      <c r="A33" s="1049"/>
      <c r="B33" s="1049"/>
      <c r="C33" s="1049"/>
      <c r="D33" s="1049"/>
      <c r="E33" s="1049"/>
      <c r="F33" s="1049"/>
      <c r="G33" s="1049"/>
      <c r="H33" s="1049"/>
      <c r="I33" s="1049"/>
      <c r="J33" s="1049"/>
      <c r="K33" s="1049"/>
      <c r="L33" s="1049"/>
      <c r="M33" s="1049"/>
      <c r="N33" s="1049"/>
      <c r="O33" s="1049"/>
      <c r="P33" s="1049"/>
      <c r="Q33" s="1049"/>
      <c r="R33" s="1049"/>
      <c r="S33" s="1049"/>
      <c r="T33" s="1049"/>
      <c r="U33" s="1049"/>
    </row>
    <row r="34" spans="1:21" ht="13.5" customHeight="1" x14ac:dyDescent="0.15">
      <c r="A34" s="1049"/>
      <c r="B34" s="1049"/>
      <c r="C34" s="1049"/>
      <c r="D34" s="1049"/>
      <c r="E34" s="1049"/>
      <c r="F34" s="1049"/>
      <c r="G34" s="1049"/>
      <c r="H34" s="1049"/>
      <c r="I34" s="1049"/>
      <c r="J34" s="1049"/>
      <c r="K34" s="1049"/>
      <c r="L34" s="1049"/>
      <c r="M34" s="1049"/>
      <c r="N34" s="1049"/>
      <c r="O34" s="1049"/>
      <c r="P34" s="1049"/>
      <c r="Q34" s="1049"/>
      <c r="R34" s="1049"/>
      <c r="S34" s="1049"/>
      <c r="T34" s="1049"/>
      <c r="U34" s="1049"/>
    </row>
    <row r="35" spans="1:21" ht="13.5" customHeight="1" x14ac:dyDescent="0.15">
      <c r="A35" s="1049"/>
      <c r="B35" s="1049"/>
      <c r="C35" s="1049"/>
      <c r="D35" s="1049"/>
      <c r="E35" s="1049"/>
      <c r="F35" s="1049"/>
      <c r="G35" s="1049"/>
      <c r="H35" s="1049"/>
      <c r="I35" s="1049"/>
      <c r="J35" s="1049"/>
      <c r="K35" s="1049"/>
      <c r="L35" s="1049"/>
      <c r="M35" s="1049"/>
      <c r="N35" s="1049"/>
      <c r="O35" s="1049"/>
      <c r="P35" s="1049"/>
      <c r="Q35" s="1049"/>
      <c r="R35" s="1049"/>
      <c r="S35" s="1049"/>
      <c r="T35" s="1049"/>
      <c r="U35" s="1049"/>
    </row>
    <row r="36" spans="1:21" ht="13.5" customHeight="1" x14ac:dyDescent="0.15">
      <c r="A36" s="1049"/>
      <c r="B36" s="1049"/>
      <c r="C36" s="1049"/>
      <c r="D36" s="1049"/>
      <c r="E36" s="1049"/>
      <c r="F36" s="1049"/>
      <c r="G36" s="1049"/>
      <c r="H36" s="1049"/>
      <c r="I36" s="1049"/>
      <c r="J36" s="1049"/>
      <c r="K36" s="1049"/>
      <c r="L36" s="1049"/>
      <c r="M36" s="1049"/>
      <c r="N36" s="1049"/>
      <c r="O36" s="1049"/>
      <c r="P36" s="1049"/>
      <c r="Q36" s="1049"/>
      <c r="R36" s="1049"/>
      <c r="S36" s="1049"/>
      <c r="T36" s="1049"/>
      <c r="U36" s="1049"/>
    </row>
    <row r="37" spans="1:21" ht="13.5" customHeight="1" x14ac:dyDescent="0.15">
      <c r="A37" s="1049"/>
      <c r="B37" s="1049"/>
      <c r="C37" s="1049"/>
      <c r="D37" s="1049"/>
      <c r="E37" s="1049"/>
      <c r="F37" s="1049"/>
      <c r="G37" s="1049"/>
      <c r="H37" s="1049"/>
      <c r="I37" s="1049"/>
      <c r="J37" s="1049"/>
      <c r="K37" s="1049"/>
      <c r="L37" s="1049"/>
      <c r="M37" s="1049"/>
      <c r="N37" s="1049"/>
      <c r="O37" s="1049"/>
      <c r="P37" s="1049"/>
      <c r="Q37" s="1049"/>
      <c r="R37" s="1049"/>
      <c r="S37" s="1049"/>
      <c r="T37" s="1049"/>
      <c r="U37" s="1049"/>
    </row>
    <row r="38" spans="1:21" ht="13.5" customHeight="1" x14ac:dyDescent="0.15">
      <c r="A38" s="1049"/>
      <c r="B38" s="1049"/>
      <c r="C38" s="1049"/>
      <c r="D38" s="1049"/>
      <c r="E38" s="1049"/>
      <c r="F38" s="1049"/>
      <c r="G38" s="1049"/>
      <c r="H38" s="1049"/>
      <c r="I38" s="1049"/>
      <c r="J38" s="1049"/>
      <c r="K38" s="1049"/>
      <c r="L38" s="1049"/>
      <c r="M38" s="1049"/>
      <c r="N38" s="1049"/>
      <c r="O38" s="1049"/>
      <c r="P38" s="1049"/>
      <c r="Q38" s="1049"/>
      <c r="R38" s="1049"/>
      <c r="S38" s="1049"/>
      <c r="T38" s="1049"/>
      <c r="U38" s="1049"/>
    </row>
    <row r="39" spans="1:21" ht="13.5" customHeight="1" x14ac:dyDescent="0.15">
      <c r="A39" s="1049"/>
      <c r="B39" s="1049"/>
      <c r="C39" s="1049"/>
      <c r="D39" s="1049"/>
      <c r="E39" s="1049"/>
      <c r="F39" s="1049"/>
      <c r="G39" s="1049"/>
      <c r="H39" s="1049"/>
      <c r="I39" s="1049"/>
      <c r="J39" s="1049"/>
      <c r="K39" s="1049"/>
      <c r="L39" s="1049"/>
      <c r="M39" s="1049"/>
      <c r="N39" s="1049"/>
      <c r="O39" s="1049"/>
      <c r="P39" s="1049"/>
      <c r="Q39" s="1049"/>
      <c r="R39" s="1049"/>
      <c r="S39" s="1049"/>
      <c r="T39" s="1049"/>
      <c r="U39" s="1049"/>
    </row>
    <row r="40" spans="1:21" ht="13.5" customHeight="1" x14ac:dyDescent="0.15">
      <c r="A40" s="1049"/>
      <c r="B40" s="1049"/>
      <c r="C40" s="1049"/>
      <c r="D40" s="1049"/>
      <c r="E40" s="1049"/>
      <c r="F40" s="1049"/>
      <c r="G40" s="1049"/>
      <c r="H40" s="1049"/>
      <c r="I40" s="1049"/>
      <c r="J40" s="1049"/>
      <c r="K40" s="1049"/>
      <c r="L40" s="1049"/>
      <c r="M40" s="1049"/>
      <c r="N40" s="1049"/>
      <c r="O40" s="1049"/>
      <c r="P40" s="1049"/>
      <c r="Q40" s="1049"/>
      <c r="R40" s="1049"/>
      <c r="S40" s="1049"/>
      <c r="T40" s="1049"/>
      <c r="U40" s="1049"/>
    </row>
    <row r="41" spans="1:21" ht="13.5" customHeight="1" x14ac:dyDescent="0.15">
      <c r="A41" s="1049"/>
      <c r="B41" s="1049"/>
      <c r="C41" s="1049"/>
      <c r="D41" s="1049"/>
      <c r="E41" s="1049"/>
      <c r="F41" s="1049"/>
      <c r="G41" s="1049"/>
      <c r="H41" s="1049"/>
      <c r="I41" s="1049"/>
      <c r="J41" s="1049"/>
      <c r="K41" s="1049"/>
      <c r="L41" s="1049"/>
      <c r="M41" s="1049"/>
      <c r="N41" s="1049"/>
      <c r="O41" s="1049"/>
      <c r="P41" s="1049"/>
      <c r="Q41" s="1049"/>
      <c r="R41" s="1049"/>
      <c r="S41" s="1049"/>
      <c r="T41" s="1049"/>
      <c r="U41" s="1049"/>
    </row>
    <row r="42" spans="1:21" ht="13.5" customHeight="1" x14ac:dyDescent="0.15">
      <c r="A42" s="1049"/>
      <c r="B42" s="1049"/>
      <c r="C42" s="1049"/>
      <c r="D42" s="1049"/>
      <c r="E42" s="1049"/>
      <c r="F42" s="1049"/>
      <c r="G42" s="1049"/>
      <c r="H42" s="1049"/>
      <c r="I42" s="1049"/>
      <c r="J42" s="1049"/>
      <c r="K42" s="1049"/>
      <c r="L42" s="1049"/>
      <c r="M42" s="1049"/>
      <c r="N42" s="1049"/>
      <c r="O42" s="1049"/>
      <c r="P42" s="1049"/>
      <c r="Q42" s="1049"/>
      <c r="R42" s="1049"/>
      <c r="S42" s="1049"/>
      <c r="T42" s="1049"/>
      <c r="U42" s="1049"/>
    </row>
    <row r="43" spans="1:21" ht="30.75" customHeight="1" thickBot="1" x14ac:dyDescent="0.2">
      <c r="A43" s="1049"/>
      <c r="B43" s="1049"/>
      <c r="C43" s="1049"/>
      <c r="D43" s="1049"/>
      <c r="E43" s="1049"/>
      <c r="F43" s="1049"/>
      <c r="G43" s="1049"/>
      <c r="H43" s="1049"/>
      <c r="I43" s="1049"/>
      <c r="J43" s="1049"/>
      <c r="K43" s="1049"/>
      <c r="L43" s="1049"/>
      <c r="M43" s="1049"/>
      <c r="N43" s="1049"/>
      <c r="O43" s="1051" t="s">
        <v>499</v>
      </c>
      <c r="P43" s="1049"/>
      <c r="Q43" s="1049"/>
      <c r="R43" s="1049"/>
      <c r="S43" s="1049"/>
      <c r="T43" s="1049"/>
      <c r="U43" s="1049"/>
    </row>
    <row r="44" spans="1:21" ht="30.75" customHeight="1" thickBot="1" x14ac:dyDescent="0.2">
      <c r="A44" s="1049"/>
      <c r="B44" s="1052" t="s">
        <v>500</v>
      </c>
      <c r="C44" s="1053"/>
      <c r="D44" s="1053"/>
      <c r="E44" s="1054"/>
      <c r="F44" s="1054"/>
      <c r="G44" s="1054"/>
      <c r="H44" s="1054"/>
      <c r="I44" s="1054"/>
      <c r="J44" s="1055" t="s">
        <v>478</v>
      </c>
      <c r="K44" s="1056" t="s">
        <v>3</v>
      </c>
      <c r="L44" s="1057" t="s">
        <v>4</v>
      </c>
      <c r="M44" s="1057" t="s">
        <v>5</v>
      </c>
      <c r="N44" s="1057" t="s">
        <v>6</v>
      </c>
      <c r="O44" s="1058" t="s">
        <v>7</v>
      </c>
      <c r="P44" s="1049"/>
      <c r="Q44" s="1049"/>
      <c r="R44" s="1049"/>
      <c r="S44" s="1049"/>
      <c r="T44" s="1049"/>
      <c r="U44" s="1049"/>
    </row>
    <row r="45" spans="1:21" ht="30.75" customHeight="1" x14ac:dyDescent="0.15">
      <c r="A45" s="1049"/>
      <c r="B45" s="1059" t="s">
        <v>501</v>
      </c>
      <c r="C45" s="1060"/>
      <c r="D45" s="1061"/>
      <c r="E45" s="1062" t="s">
        <v>502</v>
      </c>
      <c r="F45" s="1062"/>
      <c r="G45" s="1062"/>
      <c r="H45" s="1062"/>
      <c r="I45" s="1062"/>
      <c r="J45" s="1063"/>
      <c r="K45" s="1064">
        <v>1233</v>
      </c>
      <c r="L45" s="1065">
        <v>1154</v>
      </c>
      <c r="M45" s="1065">
        <v>1104</v>
      </c>
      <c r="N45" s="1065">
        <v>1134</v>
      </c>
      <c r="O45" s="1066">
        <v>1088</v>
      </c>
      <c r="P45" s="1049"/>
      <c r="Q45" s="1049"/>
      <c r="R45" s="1049"/>
      <c r="S45" s="1049"/>
      <c r="T45" s="1049"/>
      <c r="U45" s="1049"/>
    </row>
    <row r="46" spans="1:21" ht="30.75" customHeight="1" x14ac:dyDescent="0.15">
      <c r="A46" s="1049"/>
      <c r="B46" s="1067"/>
      <c r="C46" s="1068"/>
      <c r="D46" s="1069"/>
      <c r="E46" s="1070" t="s">
        <v>503</v>
      </c>
      <c r="F46" s="1070"/>
      <c r="G46" s="1070"/>
      <c r="H46" s="1070"/>
      <c r="I46" s="1070"/>
      <c r="J46" s="1071"/>
      <c r="K46" s="1072" t="s">
        <v>334</v>
      </c>
      <c r="L46" s="1073" t="s">
        <v>334</v>
      </c>
      <c r="M46" s="1073" t="s">
        <v>334</v>
      </c>
      <c r="N46" s="1073" t="s">
        <v>334</v>
      </c>
      <c r="O46" s="1074" t="s">
        <v>334</v>
      </c>
      <c r="P46" s="1049"/>
      <c r="Q46" s="1049"/>
      <c r="R46" s="1049"/>
      <c r="S46" s="1049"/>
      <c r="T46" s="1049"/>
      <c r="U46" s="1049"/>
    </row>
    <row r="47" spans="1:21" ht="30.75" customHeight="1" x14ac:dyDescent="0.15">
      <c r="A47" s="1049"/>
      <c r="B47" s="1067"/>
      <c r="C47" s="1068"/>
      <c r="D47" s="1069"/>
      <c r="E47" s="1070" t="s">
        <v>504</v>
      </c>
      <c r="F47" s="1070"/>
      <c r="G47" s="1070"/>
      <c r="H47" s="1070"/>
      <c r="I47" s="1070"/>
      <c r="J47" s="1071"/>
      <c r="K47" s="1072" t="s">
        <v>334</v>
      </c>
      <c r="L47" s="1073" t="s">
        <v>334</v>
      </c>
      <c r="M47" s="1073" t="s">
        <v>334</v>
      </c>
      <c r="N47" s="1073" t="s">
        <v>334</v>
      </c>
      <c r="O47" s="1074" t="s">
        <v>334</v>
      </c>
      <c r="P47" s="1049"/>
      <c r="Q47" s="1049"/>
      <c r="R47" s="1049"/>
      <c r="S47" s="1049"/>
      <c r="T47" s="1049"/>
      <c r="U47" s="1049"/>
    </row>
    <row r="48" spans="1:21" ht="30.75" customHeight="1" x14ac:dyDescent="0.15">
      <c r="A48" s="1049"/>
      <c r="B48" s="1067"/>
      <c r="C48" s="1068"/>
      <c r="D48" s="1069"/>
      <c r="E48" s="1070" t="s">
        <v>505</v>
      </c>
      <c r="F48" s="1070"/>
      <c r="G48" s="1070"/>
      <c r="H48" s="1070"/>
      <c r="I48" s="1070"/>
      <c r="J48" s="1071"/>
      <c r="K48" s="1072">
        <v>222</v>
      </c>
      <c r="L48" s="1073">
        <v>181</v>
      </c>
      <c r="M48" s="1073">
        <v>188</v>
      </c>
      <c r="N48" s="1073">
        <v>199</v>
      </c>
      <c r="O48" s="1074">
        <v>180</v>
      </c>
      <c r="P48" s="1049"/>
      <c r="Q48" s="1049"/>
      <c r="R48" s="1049"/>
      <c r="S48" s="1049"/>
      <c r="T48" s="1049"/>
      <c r="U48" s="1049"/>
    </row>
    <row r="49" spans="1:21" ht="30.75" customHeight="1" x14ac:dyDescent="0.15">
      <c r="A49" s="1049"/>
      <c r="B49" s="1067"/>
      <c r="C49" s="1068"/>
      <c r="D49" s="1069"/>
      <c r="E49" s="1070" t="s">
        <v>506</v>
      </c>
      <c r="F49" s="1070"/>
      <c r="G49" s="1070"/>
      <c r="H49" s="1070"/>
      <c r="I49" s="1070"/>
      <c r="J49" s="1071"/>
      <c r="K49" s="1072">
        <v>1</v>
      </c>
      <c r="L49" s="1073">
        <v>1</v>
      </c>
      <c r="M49" s="1073">
        <v>1</v>
      </c>
      <c r="N49" s="1073">
        <v>1</v>
      </c>
      <c r="O49" s="1074">
        <v>2</v>
      </c>
      <c r="P49" s="1049"/>
      <c r="Q49" s="1049"/>
      <c r="R49" s="1049"/>
      <c r="S49" s="1049"/>
      <c r="T49" s="1049"/>
      <c r="U49" s="1049"/>
    </row>
    <row r="50" spans="1:21" ht="30.75" customHeight="1" x14ac:dyDescent="0.15">
      <c r="A50" s="1049"/>
      <c r="B50" s="1067"/>
      <c r="C50" s="1068"/>
      <c r="D50" s="1069"/>
      <c r="E50" s="1070" t="s">
        <v>507</v>
      </c>
      <c r="F50" s="1070"/>
      <c r="G50" s="1070"/>
      <c r="H50" s="1070"/>
      <c r="I50" s="1070"/>
      <c r="J50" s="1071"/>
      <c r="K50" s="1072" t="s">
        <v>334</v>
      </c>
      <c r="L50" s="1073" t="s">
        <v>334</v>
      </c>
      <c r="M50" s="1073" t="s">
        <v>334</v>
      </c>
      <c r="N50" s="1073" t="s">
        <v>334</v>
      </c>
      <c r="O50" s="1074" t="s">
        <v>334</v>
      </c>
      <c r="P50" s="1049"/>
      <c r="Q50" s="1049"/>
      <c r="R50" s="1049"/>
      <c r="S50" s="1049"/>
      <c r="T50" s="1049"/>
      <c r="U50" s="1049"/>
    </row>
    <row r="51" spans="1:21" ht="30.75" customHeight="1" x14ac:dyDescent="0.15">
      <c r="A51" s="1049"/>
      <c r="B51" s="1075"/>
      <c r="C51" s="1076"/>
      <c r="D51" s="1077"/>
      <c r="E51" s="1070" t="s">
        <v>508</v>
      </c>
      <c r="F51" s="1070"/>
      <c r="G51" s="1070"/>
      <c r="H51" s="1070"/>
      <c r="I51" s="1070"/>
      <c r="J51" s="1071"/>
      <c r="K51" s="1072" t="s">
        <v>334</v>
      </c>
      <c r="L51" s="1073" t="s">
        <v>334</v>
      </c>
      <c r="M51" s="1073" t="s">
        <v>334</v>
      </c>
      <c r="N51" s="1073" t="s">
        <v>334</v>
      </c>
      <c r="O51" s="1074" t="s">
        <v>334</v>
      </c>
      <c r="P51" s="1049"/>
      <c r="Q51" s="1049"/>
      <c r="R51" s="1049"/>
      <c r="S51" s="1049"/>
      <c r="T51" s="1049"/>
      <c r="U51" s="1049"/>
    </row>
    <row r="52" spans="1:21" ht="30.75" customHeight="1" x14ac:dyDescent="0.15">
      <c r="A52" s="1049"/>
      <c r="B52" s="1078" t="s">
        <v>509</v>
      </c>
      <c r="C52" s="1079"/>
      <c r="D52" s="1077"/>
      <c r="E52" s="1070" t="s">
        <v>510</v>
      </c>
      <c r="F52" s="1070"/>
      <c r="G52" s="1070"/>
      <c r="H52" s="1070"/>
      <c r="I52" s="1070"/>
      <c r="J52" s="1071"/>
      <c r="K52" s="1072">
        <v>873</v>
      </c>
      <c r="L52" s="1073">
        <v>856</v>
      </c>
      <c r="M52" s="1073">
        <v>827</v>
      </c>
      <c r="N52" s="1073">
        <v>811</v>
      </c>
      <c r="O52" s="1074">
        <v>790</v>
      </c>
      <c r="P52" s="1049"/>
      <c r="Q52" s="1049"/>
      <c r="R52" s="1049"/>
      <c r="S52" s="1049"/>
      <c r="T52" s="1049"/>
      <c r="U52" s="1049"/>
    </row>
    <row r="53" spans="1:21" ht="30.75" customHeight="1" thickBot="1" x14ac:dyDescent="0.2">
      <c r="A53" s="1049"/>
      <c r="B53" s="1080" t="s">
        <v>511</v>
      </c>
      <c r="C53" s="1081"/>
      <c r="D53" s="1082"/>
      <c r="E53" s="1083" t="s">
        <v>512</v>
      </c>
      <c r="F53" s="1083"/>
      <c r="G53" s="1083"/>
      <c r="H53" s="1083"/>
      <c r="I53" s="1083"/>
      <c r="J53" s="1084"/>
      <c r="K53" s="1085">
        <v>583</v>
      </c>
      <c r="L53" s="1086">
        <v>480</v>
      </c>
      <c r="M53" s="1086">
        <v>466</v>
      </c>
      <c r="N53" s="1086">
        <v>523</v>
      </c>
      <c r="O53" s="1087">
        <v>480</v>
      </c>
      <c r="P53" s="1049"/>
      <c r="Q53" s="1049"/>
      <c r="R53" s="1049"/>
      <c r="S53" s="1049"/>
      <c r="T53" s="1049"/>
      <c r="U53" s="1049"/>
    </row>
    <row r="54" spans="1:21" ht="24" customHeight="1" x14ac:dyDescent="0.15">
      <c r="A54" s="1049"/>
      <c r="B54" s="1088" t="s">
        <v>513</v>
      </c>
      <c r="C54" s="1049"/>
      <c r="D54" s="1049"/>
      <c r="E54" s="1049"/>
      <c r="F54" s="1049"/>
      <c r="G54" s="1049"/>
      <c r="H54" s="1049"/>
      <c r="I54" s="1049"/>
      <c r="J54" s="1049"/>
      <c r="K54" s="1049"/>
      <c r="L54" s="1049"/>
      <c r="M54" s="1049"/>
      <c r="N54" s="1049"/>
      <c r="O54" s="1049"/>
      <c r="P54" s="1049"/>
      <c r="Q54" s="1049"/>
      <c r="R54" s="1049"/>
      <c r="S54" s="1049"/>
      <c r="T54" s="1049"/>
      <c r="U54" s="1049"/>
    </row>
    <row r="55" spans="1:21" ht="24" customHeight="1" x14ac:dyDescent="0.15">
      <c r="A55" s="1049"/>
      <c r="B55" s="1088" t="s">
        <v>514</v>
      </c>
      <c r="C55" s="1049"/>
      <c r="D55" s="1049"/>
      <c r="E55" s="1049"/>
      <c r="F55" s="1049"/>
      <c r="G55" s="1049"/>
      <c r="H55" s="1049"/>
      <c r="I55" s="1049"/>
      <c r="J55" s="1049"/>
      <c r="K55" s="1049"/>
      <c r="L55" s="1049"/>
      <c r="M55" s="1049"/>
      <c r="N55" s="1049"/>
      <c r="O55" s="1049"/>
      <c r="P55" s="1049"/>
      <c r="Q55" s="1049"/>
      <c r="R55" s="1049"/>
      <c r="S55" s="1049"/>
      <c r="T55" s="1049"/>
      <c r="U55" s="1049"/>
    </row>
    <row r="56" spans="1:21" ht="24" customHeight="1" thickBot="1" x14ac:dyDescent="0.2">
      <c r="A56" s="1049"/>
      <c r="B56" s="1089" t="s">
        <v>515</v>
      </c>
      <c r="C56" s="1090"/>
      <c r="D56" s="1090"/>
      <c r="E56" s="1090"/>
      <c r="F56" s="1090"/>
      <c r="G56" s="1090"/>
      <c r="H56" s="1090"/>
      <c r="I56" s="1090"/>
      <c r="J56" s="1090"/>
      <c r="K56" s="1091"/>
      <c r="L56" s="1091"/>
      <c r="M56" s="1091"/>
      <c r="N56" s="1091"/>
      <c r="O56" s="1092" t="s">
        <v>516</v>
      </c>
      <c r="P56" s="1049"/>
      <c r="Q56" s="1049"/>
      <c r="R56" s="1049"/>
      <c r="S56" s="1049"/>
      <c r="T56" s="1049"/>
      <c r="U56" s="1049"/>
    </row>
    <row r="57" spans="1:21" ht="31.5" customHeight="1" thickBot="1" x14ac:dyDescent="0.2">
      <c r="A57" s="1049"/>
      <c r="B57" s="1093"/>
      <c r="C57" s="1094"/>
      <c r="D57" s="1094"/>
      <c r="E57" s="1095"/>
      <c r="F57" s="1095"/>
      <c r="G57" s="1095"/>
      <c r="H57" s="1095"/>
      <c r="I57" s="1095"/>
      <c r="J57" s="1096" t="s">
        <v>478</v>
      </c>
      <c r="K57" s="1097" t="s">
        <v>517</v>
      </c>
      <c r="L57" s="1098" t="s">
        <v>518</v>
      </c>
      <c r="M57" s="1098" t="s">
        <v>519</v>
      </c>
      <c r="N57" s="1098" t="s">
        <v>520</v>
      </c>
      <c r="O57" s="1099" t="s">
        <v>521</v>
      </c>
      <c r="P57" s="1049"/>
      <c r="Q57" s="1049"/>
      <c r="R57" s="1049"/>
      <c r="S57" s="1049"/>
      <c r="T57" s="1049"/>
      <c r="U57" s="1049"/>
    </row>
    <row r="58" spans="1:21" ht="31.5" customHeight="1" x14ac:dyDescent="0.15">
      <c r="B58" s="1100" t="s">
        <v>522</v>
      </c>
      <c r="C58" s="1101"/>
      <c r="D58" s="1102" t="s">
        <v>523</v>
      </c>
      <c r="E58" s="1103"/>
      <c r="F58" s="1103"/>
      <c r="G58" s="1103"/>
      <c r="H58" s="1103"/>
      <c r="I58" s="1103"/>
      <c r="J58" s="1104"/>
      <c r="K58" s="1105"/>
      <c r="L58" s="1106"/>
      <c r="M58" s="1106"/>
      <c r="N58" s="1106"/>
      <c r="O58" s="1107"/>
    </row>
    <row r="59" spans="1:21" ht="31.5" customHeight="1" x14ac:dyDescent="0.15">
      <c r="B59" s="1108"/>
      <c r="C59" s="1109"/>
      <c r="D59" s="1110" t="s">
        <v>524</v>
      </c>
      <c r="E59" s="1111"/>
      <c r="F59" s="1111"/>
      <c r="G59" s="1111"/>
      <c r="H59" s="1111"/>
      <c r="I59" s="1111"/>
      <c r="J59" s="1112"/>
      <c r="K59" s="1113"/>
      <c r="L59" s="1114"/>
      <c r="M59" s="1114"/>
      <c r="N59" s="1114"/>
      <c r="O59" s="1115"/>
    </row>
    <row r="60" spans="1:21" ht="31.5" customHeight="1" thickBot="1" x14ac:dyDescent="0.2">
      <c r="B60" s="1116"/>
      <c r="C60" s="1117"/>
      <c r="D60" s="1118" t="s">
        <v>525</v>
      </c>
      <c r="E60" s="1119"/>
      <c r="F60" s="1119"/>
      <c r="G60" s="1119"/>
      <c r="H60" s="1119"/>
      <c r="I60" s="1119"/>
      <c r="J60" s="1120"/>
      <c r="K60" s="1121"/>
      <c r="L60" s="1122"/>
      <c r="M60" s="1122"/>
      <c r="N60" s="1122"/>
      <c r="O60" s="1123"/>
    </row>
    <row r="61" spans="1:21" ht="24" customHeight="1" x14ac:dyDescent="0.15">
      <c r="B61" s="1124"/>
      <c r="C61" s="1124"/>
      <c r="D61" s="1125" t="s">
        <v>526</v>
      </c>
      <c r="E61" s="1126"/>
      <c r="F61" s="1126"/>
      <c r="G61" s="1126"/>
      <c r="H61" s="1126"/>
      <c r="I61" s="1126"/>
      <c r="J61" s="1126"/>
      <c r="K61" s="1126"/>
      <c r="L61" s="1126"/>
      <c r="M61" s="1126"/>
      <c r="N61" s="1126"/>
      <c r="O61" s="1126"/>
    </row>
    <row r="62" spans="1:21" ht="24" customHeight="1" x14ac:dyDescent="0.15">
      <c r="B62" s="1127"/>
      <c r="C62" s="1127"/>
      <c r="D62" s="1125" t="s">
        <v>527</v>
      </c>
      <c r="E62" s="1126"/>
      <c r="F62" s="1126"/>
      <c r="G62" s="1126"/>
      <c r="H62" s="1126"/>
      <c r="I62" s="1126"/>
      <c r="J62" s="1126"/>
      <c r="K62" s="1126"/>
      <c r="L62" s="1126"/>
      <c r="M62" s="1126"/>
      <c r="N62" s="1126"/>
      <c r="O62" s="1126"/>
    </row>
    <row r="63" spans="1:21" ht="24" customHeight="1" x14ac:dyDescent="0.15">
      <c r="A63" s="1049"/>
      <c r="B63" s="1088"/>
      <c r="C63" s="1049"/>
      <c r="D63" s="1049"/>
      <c r="E63" s="1049"/>
      <c r="F63" s="1049"/>
      <c r="G63" s="1049"/>
      <c r="H63" s="1049"/>
      <c r="I63" s="1049"/>
      <c r="J63" s="1049"/>
      <c r="K63" s="1049"/>
      <c r="L63" s="1049"/>
      <c r="M63" s="1049"/>
      <c r="N63" s="1049"/>
      <c r="O63" s="1049"/>
      <c r="P63" s="1049"/>
      <c r="Q63" s="1049"/>
      <c r="R63" s="1049"/>
      <c r="S63" s="1049"/>
      <c r="T63" s="1049"/>
      <c r="U63" s="1049"/>
    </row>
    <row r="64" spans="1:21" ht="24" customHeight="1" x14ac:dyDescent="0.15">
      <c r="A64" s="1049"/>
      <c r="B64" s="1088"/>
      <c r="C64" s="1049"/>
      <c r="D64" s="1049"/>
      <c r="E64" s="1049"/>
      <c r="F64" s="1049"/>
      <c r="G64" s="1049"/>
      <c r="H64" s="1049"/>
      <c r="I64" s="1049"/>
      <c r="J64" s="1049"/>
      <c r="K64" s="1049"/>
      <c r="L64" s="1049"/>
      <c r="M64" s="1049"/>
      <c r="N64" s="1049"/>
      <c r="O64" s="1049"/>
      <c r="P64" s="1049"/>
      <c r="Q64" s="1049"/>
      <c r="R64" s="1049"/>
      <c r="S64" s="1049"/>
      <c r="T64" s="1049"/>
      <c r="U64" s="1049"/>
    </row>
  </sheetData>
  <sheetProtection algorithmName="SHA-512" hashValue="oJgS1rirb5GhBwJQS9lvHLqG4ELOJ4CN9VQDrIfPTNKHpiyKuIcI/wW1tIi3BCakmsxQw2w0fY6/x0cD78X+SA==" saltValue="P7ijsxuq1622GZIxhaY5Y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69C9-6333-4FAA-9B1D-62DC162AF451}">
  <sheetPr>
    <pageSetUpPr fitToPage="1"/>
  </sheetPr>
  <dimension ref="B1:M55"/>
  <sheetViews>
    <sheetView showGridLines="0" zoomScaleSheetLayoutView="100" workbookViewId="0"/>
  </sheetViews>
  <sheetFormatPr defaultColWidth="0" defaultRowHeight="13.5" customHeight="1" zeroHeight="1" x14ac:dyDescent="0.15"/>
  <cols>
    <col min="1" max="1" width="6.625" style="1128" customWidth="1"/>
    <col min="2" max="3" width="12.625" style="1128" customWidth="1"/>
    <col min="4" max="4" width="11.625" style="1128" customWidth="1"/>
    <col min="5" max="8" width="10.375" style="1128" customWidth="1"/>
    <col min="9" max="13" width="16.375" style="1128" customWidth="1"/>
    <col min="14" max="19" width="12.625" style="1128" customWidth="1"/>
    <col min="20" max="16384" width="0" style="112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9" t="s">
        <v>499</v>
      </c>
    </row>
    <row r="40" spans="2:13" ht="27.75" customHeight="1" thickBot="1" x14ac:dyDescent="0.2">
      <c r="B40" s="1130" t="s">
        <v>500</v>
      </c>
      <c r="C40" s="1131"/>
      <c r="D40" s="1131"/>
      <c r="E40" s="1132"/>
      <c r="F40" s="1132"/>
      <c r="G40" s="1132"/>
      <c r="H40" s="1133" t="s">
        <v>478</v>
      </c>
      <c r="I40" s="1134" t="s">
        <v>3</v>
      </c>
      <c r="J40" s="1135" t="s">
        <v>4</v>
      </c>
      <c r="K40" s="1135" t="s">
        <v>5</v>
      </c>
      <c r="L40" s="1135" t="s">
        <v>6</v>
      </c>
      <c r="M40" s="1136" t="s">
        <v>7</v>
      </c>
    </row>
    <row r="41" spans="2:13" ht="27.75" customHeight="1" x14ac:dyDescent="0.15">
      <c r="B41" s="1137" t="s">
        <v>528</v>
      </c>
      <c r="C41" s="1138"/>
      <c r="D41" s="1139"/>
      <c r="E41" s="1140" t="s">
        <v>529</v>
      </c>
      <c r="F41" s="1140"/>
      <c r="G41" s="1140"/>
      <c r="H41" s="1141"/>
      <c r="I41" s="1142">
        <v>9904</v>
      </c>
      <c r="J41" s="1143">
        <v>10136</v>
      </c>
      <c r="K41" s="1143">
        <v>9934</v>
      </c>
      <c r="L41" s="1143">
        <v>10518</v>
      </c>
      <c r="M41" s="1144">
        <v>13462</v>
      </c>
    </row>
    <row r="42" spans="2:13" ht="27.75" customHeight="1" x14ac:dyDescent="0.15">
      <c r="B42" s="1145"/>
      <c r="C42" s="1146"/>
      <c r="D42" s="1147"/>
      <c r="E42" s="1148" t="s">
        <v>530</v>
      </c>
      <c r="F42" s="1148"/>
      <c r="G42" s="1148"/>
      <c r="H42" s="1149"/>
      <c r="I42" s="1150" t="s">
        <v>334</v>
      </c>
      <c r="J42" s="1151" t="s">
        <v>334</v>
      </c>
      <c r="K42" s="1151" t="s">
        <v>334</v>
      </c>
      <c r="L42" s="1151" t="s">
        <v>334</v>
      </c>
      <c r="M42" s="1152" t="s">
        <v>334</v>
      </c>
    </row>
    <row r="43" spans="2:13" ht="27.75" customHeight="1" x14ac:dyDescent="0.15">
      <c r="B43" s="1145"/>
      <c r="C43" s="1146"/>
      <c r="D43" s="1147"/>
      <c r="E43" s="1148" t="s">
        <v>531</v>
      </c>
      <c r="F43" s="1148"/>
      <c r="G43" s="1148"/>
      <c r="H43" s="1149"/>
      <c r="I43" s="1150">
        <v>985</v>
      </c>
      <c r="J43" s="1151">
        <v>1004</v>
      </c>
      <c r="K43" s="1151">
        <v>848</v>
      </c>
      <c r="L43" s="1151">
        <v>694</v>
      </c>
      <c r="M43" s="1152">
        <v>978</v>
      </c>
    </row>
    <row r="44" spans="2:13" ht="27.75" customHeight="1" x14ac:dyDescent="0.15">
      <c r="B44" s="1145"/>
      <c r="C44" s="1146"/>
      <c r="D44" s="1147"/>
      <c r="E44" s="1148" t="s">
        <v>532</v>
      </c>
      <c r="F44" s="1148"/>
      <c r="G44" s="1148"/>
      <c r="H44" s="1149"/>
      <c r="I44" s="1150">
        <v>4</v>
      </c>
      <c r="J44" s="1151">
        <v>60</v>
      </c>
      <c r="K44" s="1151">
        <v>392</v>
      </c>
      <c r="L44" s="1151">
        <v>631</v>
      </c>
      <c r="M44" s="1152">
        <v>1025</v>
      </c>
    </row>
    <row r="45" spans="2:13" ht="27.75" customHeight="1" x14ac:dyDescent="0.15">
      <c r="B45" s="1145"/>
      <c r="C45" s="1146"/>
      <c r="D45" s="1147"/>
      <c r="E45" s="1148" t="s">
        <v>533</v>
      </c>
      <c r="F45" s="1148"/>
      <c r="G45" s="1148"/>
      <c r="H45" s="1149"/>
      <c r="I45" s="1150">
        <v>2301</v>
      </c>
      <c r="J45" s="1151">
        <v>2203</v>
      </c>
      <c r="K45" s="1151">
        <v>2132</v>
      </c>
      <c r="L45" s="1151">
        <v>2088</v>
      </c>
      <c r="M45" s="1152">
        <v>2026</v>
      </c>
    </row>
    <row r="46" spans="2:13" ht="27.75" customHeight="1" x14ac:dyDescent="0.15">
      <c r="B46" s="1145"/>
      <c r="C46" s="1146"/>
      <c r="D46" s="1153"/>
      <c r="E46" s="1148" t="s">
        <v>534</v>
      </c>
      <c r="F46" s="1148"/>
      <c r="G46" s="1148"/>
      <c r="H46" s="1149"/>
      <c r="I46" s="1150" t="s">
        <v>334</v>
      </c>
      <c r="J46" s="1151" t="s">
        <v>334</v>
      </c>
      <c r="K46" s="1151" t="s">
        <v>334</v>
      </c>
      <c r="L46" s="1151" t="s">
        <v>334</v>
      </c>
      <c r="M46" s="1152" t="s">
        <v>334</v>
      </c>
    </row>
    <row r="47" spans="2:13" ht="27.75" customHeight="1" x14ac:dyDescent="0.15">
      <c r="B47" s="1145"/>
      <c r="C47" s="1146"/>
      <c r="D47" s="1154"/>
      <c r="E47" s="1155" t="s">
        <v>535</v>
      </c>
      <c r="F47" s="1156"/>
      <c r="G47" s="1156"/>
      <c r="H47" s="1157"/>
      <c r="I47" s="1150" t="s">
        <v>334</v>
      </c>
      <c r="J47" s="1151" t="s">
        <v>334</v>
      </c>
      <c r="K47" s="1151" t="s">
        <v>334</v>
      </c>
      <c r="L47" s="1151" t="s">
        <v>334</v>
      </c>
      <c r="M47" s="1152" t="s">
        <v>334</v>
      </c>
    </row>
    <row r="48" spans="2:13" ht="27.75" customHeight="1" x14ac:dyDescent="0.15">
      <c r="B48" s="1145"/>
      <c r="C48" s="1146"/>
      <c r="D48" s="1147"/>
      <c r="E48" s="1148" t="s">
        <v>536</v>
      </c>
      <c r="F48" s="1148"/>
      <c r="G48" s="1148"/>
      <c r="H48" s="1149"/>
      <c r="I48" s="1150" t="s">
        <v>334</v>
      </c>
      <c r="J48" s="1151" t="s">
        <v>334</v>
      </c>
      <c r="K48" s="1151" t="s">
        <v>334</v>
      </c>
      <c r="L48" s="1151" t="s">
        <v>334</v>
      </c>
      <c r="M48" s="1152" t="s">
        <v>334</v>
      </c>
    </row>
    <row r="49" spans="2:13" ht="27.75" customHeight="1" x14ac:dyDescent="0.15">
      <c r="B49" s="1158"/>
      <c r="C49" s="1159"/>
      <c r="D49" s="1147"/>
      <c r="E49" s="1148" t="s">
        <v>537</v>
      </c>
      <c r="F49" s="1148"/>
      <c r="G49" s="1148"/>
      <c r="H49" s="1149"/>
      <c r="I49" s="1150" t="s">
        <v>334</v>
      </c>
      <c r="J49" s="1151" t="s">
        <v>334</v>
      </c>
      <c r="K49" s="1151" t="s">
        <v>334</v>
      </c>
      <c r="L49" s="1151" t="s">
        <v>334</v>
      </c>
      <c r="M49" s="1152" t="s">
        <v>334</v>
      </c>
    </row>
    <row r="50" spans="2:13" ht="27.75" customHeight="1" x14ac:dyDescent="0.15">
      <c r="B50" s="1160" t="s">
        <v>538</v>
      </c>
      <c r="C50" s="1161"/>
      <c r="D50" s="1162"/>
      <c r="E50" s="1148" t="s">
        <v>539</v>
      </c>
      <c r="F50" s="1148"/>
      <c r="G50" s="1148"/>
      <c r="H50" s="1149"/>
      <c r="I50" s="1150">
        <v>6220</v>
      </c>
      <c r="J50" s="1151">
        <v>7463</v>
      </c>
      <c r="K50" s="1151">
        <v>8794</v>
      </c>
      <c r="L50" s="1151">
        <v>10426</v>
      </c>
      <c r="M50" s="1152">
        <v>11313</v>
      </c>
    </row>
    <row r="51" spans="2:13" ht="27.75" customHeight="1" x14ac:dyDescent="0.15">
      <c r="B51" s="1145"/>
      <c r="C51" s="1146"/>
      <c r="D51" s="1147"/>
      <c r="E51" s="1148" t="s">
        <v>540</v>
      </c>
      <c r="F51" s="1148"/>
      <c r="G51" s="1148"/>
      <c r="H51" s="1149"/>
      <c r="I51" s="1150" t="s">
        <v>334</v>
      </c>
      <c r="J51" s="1151" t="s">
        <v>334</v>
      </c>
      <c r="K51" s="1151" t="s">
        <v>334</v>
      </c>
      <c r="L51" s="1151" t="s">
        <v>334</v>
      </c>
      <c r="M51" s="1152" t="s">
        <v>334</v>
      </c>
    </row>
    <row r="52" spans="2:13" ht="27.75" customHeight="1" x14ac:dyDescent="0.15">
      <c r="B52" s="1158"/>
      <c r="C52" s="1159"/>
      <c r="D52" s="1147"/>
      <c r="E52" s="1148" t="s">
        <v>541</v>
      </c>
      <c r="F52" s="1148"/>
      <c r="G52" s="1148"/>
      <c r="H52" s="1149"/>
      <c r="I52" s="1150">
        <v>9026</v>
      </c>
      <c r="J52" s="1151">
        <v>8756</v>
      </c>
      <c r="K52" s="1151">
        <v>8817</v>
      </c>
      <c r="L52" s="1151">
        <v>9479</v>
      </c>
      <c r="M52" s="1152">
        <v>9963</v>
      </c>
    </row>
    <row r="53" spans="2:13" ht="27.75" customHeight="1" thickBot="1" x14ac:dyDescent="0.2">
      <c r="B53" s="1163" t="s">
        <v>511</v>
      </c>
      <c r="C53" s="1164"/>
      <c r="D53" s="1165"/>
      <c r="E53" s="1166" t="s">
        <v>542</v>
      </c>
      <c r="F53" s="1166"/>
      <c r="G53" s="1166"/>
      <c r="H53" s="1167"/>
      <c r="I53" s="1168">
        <v>-2051</v>
      </c>
      <c r="J53" s="1169">
        <v>-2817</v>
      </c>
      <c r="K53" s="1169">
        <v>-4305</v>
      </c>
      <c r="L53" s="1169">
        <v>-5976</v>
      </c>
      <c r="M53" s="1170">
        <v>-3786</v>
      </c>
    </row>
    <row r="54" spans="2:13" ht="27.75" customHeight="1" x14ac:dyDescent="0.15">
      <c r="B54" s="1171" t="s">
        <v>543</v>
      </c>
      <c r="C54" s="1172"/>
      <c r="D54" s="1172"/>
      <c r="E54" s="1173"/>
      <c r="F54" s="1173"/>
      <c r="G54" s="1173"/>
      <c r="H54" s="1173"/>
      <c r="I54" s="1174"/>
      <c r="J54" s="1174"/>
      <c r="K54" s="1174"/>
      <c r="L54" s="1174"/>
      <c r="M54" s="1174"/>
    </row>
    <row r="55" spans="2:13" x14ac:dyDescent="0.15"/>
  </sheetData>
  <sheetProtection algorithmName="SHA-512" hashValue="j92ICOTx9zL52jHRbMiMPKN4WLx/iQvxqLdgbKUzFwm/BR7NjlCS18VE4NIgeAI+LkSovCrlbBNCqB4tms/Rxg==" saltValue="MKh4lRc3FdCMofIH0x+B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9B7D4-2DD2-4808-A061-8F0949A2EC0F}">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992" customWidth="1"/>
    <col min="2" max="2" width="16.375" style="992" customWidth="1"/>
    <col min="3" max="5" width="26.25" style="992" customWidth="1"/>
    <col min="6" max="8" width="24.25" style="992" customWidth="1"/>
    <col min="9" max="14" width="26" style="992" customWidth="1"/>
    <col min="15" max="15" width="6.125" style="992" customWidth="1"/>
    <col min="16" max="16" width="9" style="992" hidden="1" customWidth="1"/>
    <col min="17" max="20" width="0" style="992" hidden="1" customWidth="1"/>
    <col min="21" max="21" width="9" style="992" hidden="1" customWidth="1"/>
    <col min="22" max="22" width="0" style="992" hidden="1" customWidth="1"/>
    <col min="23" max="23" width="9" style="992" hidden="1" customWidth="1"/>
    <col min="24" max="16384" width="0" style="99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3"/>
      <c r="C53" s="993"/>
      <c r="D53" s="993"/>
      <c r="E53" s="993"/>
      <c r="F53" s="993"/>
      <c r="G53" s="993"/>
      <c r="H53" s="1175" t="s">
        <v>544</v>
      </c>
    </row>
    <row r="54" spans="2:8" ht="29.25" customHeight="1" thickBot="1" x14ac:dyDescent="0.25">
      <c r="B54" s="1176" t="s">
        <v>24</v>
      </c>
      <c r="C54" s="1177"/>
      <c r="D54" s="1177"/>
      <c r="E54" s="1178" t="s">
        <v>478</v>
      </c>
      <c r="F54" s="1179" t="s">
        <v>5</v>
      </c>
      <c r="G54" s="1179" t="s">
        <v>6</v>
      </c>
      <c r="H54" s="1180" t="s">
        <v>7</v>
      </c>
    </row>
    <row r="55" spans="2:8" ht="52.5" customHeight="1" x14ac:dyDescent="0.15">
      <c r="B55" s="1181"/>
      <c r="C55" s="1182" t="s">
        <v>118</v>
      </c>
      <c r="D55" s="1182"/>
      <c r="E55" s="1183"/>
      <c r="F55" s="1184">
        <v>2250</v>
      </c>
      <c r="G55" s="1184">
        <v>2368</v>
      </c>
      <c r="H55" s="1185">
        <v>2597</v>
      </c>
    </row>
    <row r="56" spans="2:8" ht="52.5" customHeight="1" x14ac:dyDescent="0.15">
      <c r="B56" s="1186"/>
      <c r="C56" s="1187" t="s">
        <v>545</v>
      </c>
      <c r="D56" s="1187"/>
      <c r="E56" s="1188"/>
      <c r="F56" s="1189">
        <v>1327</v>
      </c>
      <c r="G56" s="1189">
        <v>1430</v>
      </c>
      <c r="H56" s="1190">
        <v>1533</v>
      </c>
    </row>
    <row r="57" spans="2:8" ht="53.25" customHeight="1" x14ac:dyDescent="0.15">
      <c r="B57" s="1186"/>
      <c r="C57" s="1191" t="s">
        <v>123</v>
      </c>
      <c r="D57" s="1191"/>
      <c r="E57" s="1192"/>
      <c r="F57" s="1193">
        <v>4168</v>
      </c>
      <c r="G57" s="1193">
        <v>5634</v>
      </c>
      <c r="H57" s="1194">
        <v>6225</v>
      </c>
    </row>
    <row r="58" spans="2:8" ht="45.75" customHeight="1" x14ac:dyDescent="0.15">
      <c r="B58" s="1195"/>
      <c r="C58" s="1196" t="s">
        <v>546</v>
      </c>
      <c r="D58" s="1197"/>
      <c r="E58" s="1198"/>
      <c r="F58" s="1199">
        <v>3000</v>
      </c>
      <c r="G58" s="1199">
        <v>4004</v>
      </c>
      <c r="H58" s="1200">
        <v>4331</v>
      </c>
    </row>
    <row r="59" spans="2:8" ht="45.75" customHeight="1" x14ac:dyDescent="0.15">
      <c r="B59" s="1195"/>
      <c r="C59" s="1196" t="s">
        <v>547</v>
      </c>
      <c r="D59" s="1197"/>
      <c r="E59" s="1198"/>
      <c r="F59" s="1199">
        <v>900</v>
      </c>
      <c r="G59" s="1199">
        <v>1364</v>
      </c>
      <c r="H59" s="1200">
        <v>1629</v>
      </c>
    </row>
    <row r="60" spans="2:8" ht="45.75" customHeight="1" x14ac:dyDescent="0.15">
      <c r="B60" s="1195"/>
      <c r="C60" s="1196" t="s">
        <v>548</v>
      </c>
      <c r="D60" s="1197"/>
      <c r="E60" s="1198"/>
      <c r="F60" s="1199">
        <v>166</v>
      </c>
      <c r="G60" s="1199">
        <v>166</v>
      </c>
      <c r="H60" s="1200">
        <v>166</v>
      </c>
    </row>
    <row r="61" spans="2:8" ht="45.75" customHeight="1" x14ac:dyDescent="0.15">
      <c r="B61" s="1195"/>
      <c r="C61" s="1196" t="s">
        <v>549</v>
      </c>
      <c r="D61" s="1197"/>
      <c r="E61" s="1198"/>
      <c r="F61" s="1199">
        <v>61</v>
      </c>
      <c r="G61" s="1199">
        <v>58</v>
      </c>
      <c r="H61" s="1200">
        <v>55</v>
      </c>
    </row>
    <row r="62" spans="2:8" ht="45.75" customHeight="1" thickBot="1" x14ac:dyDescent="0.2">
      <c r="B62" s="1201"/>
      <c r="C62" s="1202" t="s">
        <v>550</v>
      </c>
      <c r="D62" s="1203"/>
      <c r="E62" s="1204"/>
      <c r="F62" s="1205">
        <v>12</v>
      </c>
      <c r="G62" s="1205">
        <v>12</v>
      </c>
      <c r="H62" s="1206">
        <v>10</v>
      </c>
    </row>
    <row r="63" spans="2:8" ht="52.5" customHeight="1" thickBot="1" x14ac:dyDescent="0.2">
      <c r="B63" s="1207"/>
      <c r="C63" s="1208" t="s">
        <v>551</v>
      </c>
      <c r="D63" s="1208"/>
      <c r="E63" s="1209"/>
      <c r="F63" s="1210">
        <v>7744</v>
      </c>
      <c r="G63" s="1210">
        <v>9432</v>
      </c>
      <c r="H63" s="1211">
        <v>10355</v>
      </c>
    </row>
    <row r="64" spans="2:8" x14ac:dyDescent="0.15"/>
  </sheetData>
  <sheetProtection algorithmName="SHA-512" hashValue="AaqqoL3zdwHlBuuKfPb5HormXNBVmUB0uYXTUfZqCWD6AWuJ5JTYgdw4uTdf7uRIDG9QwbwiMZ5rBtXtS6cNbA==" saltValue="R88eUjKghpryLYjY+LAy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55</v>
      </c>
      <c r="BQ53" s="41"/>
      <c r="BR53" s="41"/>
      <c r="BS53" s="41"/>
      <c r="BT53" s="41"/>
      <c r="BU53" s="41"/>
      <c r="BV53" s="41"/>
      <c r="BW53" s="41"/>
      <c r="BX53" s="41">
        <v>56.2</v>
      </c>
      <c r="BY53" s="41"/>
      <c r="BZ53" s="41"/>
      <c r="CA53" s="41"/>
      <c r="CB53" s="41"/>
      <c r="CC53" s="41"/>
      <c r="CD53" s="41"/>
      <c r="CE53" s="41"/>
      <c r="CF53" s="41">
        <v>60.7</v>
      </c>
      <c r="CG53" s="41"/>
      <c r="CH53" s="41"/>
      <c r="CI53" s="41"/>
      <c r="CJ53" s="41"/>
      <c r="CK53" s="41"/>
      <c r="CL53" s="41"/>
      <c r="CM53" s="41"/>
      <c r="CN53" s="41">
        <v>62.5</v>
      </c>
      <c r="CO53" s="41"/>
      <c r="CP53" s="41"/>
      <c r="CQ53" s="41"/>
      <c r="CR53" s="41"/>
      <c r="CS53" s="41"/>
      <c r="CT53" s="41"/>
      <c r="CU53" s="41"/>
      <c r="CV53" s="41">
        <v>64.599999999999994</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15.3</v>
      </c>
      <c r="BQ55" s="41"/>
      <c r="BR55" s="41"/>
      <c r="BS55" s="41"/>
      <c r="BT55" s="41"/>
      <c r="BU55" s="41"/>
      <c r="BV55" s="41"/>
      <c r="BW55" s="41"/>
      <c r="BX55" s="41">
        <v>14.9</v>
      </c>
      <c r="BY55" s="41"/>
      <c r="BZ55" s="41"/>
      <c r="CA55" s="41"/>
      <c r="CB55" s="41"/>
      <c r="CC55" s="41"/>
      <c r="CD55" s="41"/>
      <c r="CE55" s="41"/>
      <c r="CF55" s="41">
        <v>14.5</v>
      </c>
      <c r="CG55" s="41"/>
      <c r="CH55" s="41"/>
      <c r="CI55" s="41"/>
      <c r="CJ55" s="41"/>
      <c r="CK55" s="41"/>
      <c r="CL55" s="41"/>
      <c r="CM55" s="41"/>
      <c r="CN55" s="41">
        <v>13.3</v>
      </c>
      <c r="CO55" s="41"/>
      <c r="CP55" s="41"/>
      <c r="CQ55" s="41"/>
      <c r="CR55" s="41"/>
      <c r="CS55" s="41"/>
      <c r="CT55" s="41"/>
      <c r="CU55" s="41"/>
      <c r="CV55" s="41">
        <v>5.4</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57.5</v>
      </c>
      <c r="BQ57" s="41"/>
      <c r="BR57" s="41"/>
      <c r="BS57" s="41"/>
      <c r="BT57" s="41"/>
      <c r="BU57" s="41"/>
      <c r="BV57" s="41"/>
      <c r="BW57" s="41"/>
      <c r="BX57" s="41">
        <v>58.5</v>
      </c>
      <c r="BY57" s="41"/>
      <c r="BZ57" s="41"/>
      <c r="CA57" s="41"/>
      <c r="CB57" s="41"/>
      <c r="CC57" s="41"/>
      <c r="CD57" s="41"/>
      <c r="CE57" s="41"/>
      <c r="CF57" s="41">
        <v>58.9</v>
      </c>
      <c r="CG57" s="41"/>
      <c r="CH57" s="41"/>
      <c r="CI57" s="41"/>
      <c r="CJ57" s="41"/>
      <c r="CK57" s="41"/>
      <c r="CL57" s="41"/>
      <c r="CM57" s="41"/>
      <c r="CN57" s="41">
        <v>61.5</v>
      </c>
      <c r="CO57" s="41"/>
      <c r="CP57" s="41"/>
      <c r="CQ57" s="41"/>
      <c r="CR57" s="41"/>
      <c r="CS57" s="41"/>
      <c r="CT57" s="41"/>
      <c r="CU57" s="41"/>
      <c r="CV57" s="41">
        <v>62.3</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10.3</v>
      </c>
      <c r="BQ75" s="41"/>
      <c r="BR75" s="41"/>
      <c r="BS75" s="41"/>
      <c r="BT75" s="41"/>
      <c r="BU75" s="41"/>
      <c r="BV75" s="41"/>
      <c r="BW75" s="41"/>
      <c r="BX75" s="41">
        <v>9.1999999999999993</v>
      </c>
      <c r="BY75" s="41"/>
      <c r="BZ75" s="41"/>
      <c r="CA75" s="41"/>
      <c r="CB75" s="41"/>
      <c r="CC75" s="41"/>
      <c r="CD75" s="41"/>
      <c r="CE75" s="41"/>
      <c r="CF75" s="41">
        <v>7.9</v>
      </c>
      <c r="CG75" s="41"/>
      <c r="CH75" s="41"/>
      <c r="CI75" s="41"/>
      <c r="CJ75" s="41"/>
      <c r="CK75" s="41"/>
      <c r="CL75" s="41"/>
      <c r="CM75" s="41"/>
      <c r="CN75" s="41">
        <v>7.4</v>
      </c>
      <c r="CO75" s="41"/>
      <c r="CP75" s="41"/>
      <c r="CQ75" s="41"/>
      <c r="CR75" s="41"/>
      <c r="CS75" s="41"/>
      <c r="CT75" s="41"/>
      <c r="CU75" s="41"/>
      <c r="CV75" s="41">
        <v>7.2</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15.3</v>
      </c>
      <c r="BQ77" s="41"/>
      <c r="BR77" s="41"/>
      <c r="BS77" s="41"/>
      <c r="BT77" s="41"/>
      <c r="BU77" s="41"/>
      <c r="BV77" s="41"/>
      <c r="BW77" s="41"/>
      <c r="BX77" s="41">
        <v>14.9</v>
      </c>
      <c r="BY77" s="41"/>
      <c r="BZ77" s="41"/>
      <c r="CA77" s="41"/>
      <c r="CB77" s="41"/>
      <c r="CC77" s="41"/>
      <c r="CD77" s="41"/>
      <c r="CE77" s="41"/>
      <c r="CF77" s="41">
        <v>14.5</v>
      </c>
      <c r="CG77" s="41"/>
      <c r="CH77" s="41"/>
      <c r="CI77" s="41"/>
      <c r="CJ77" s="41"/>
      <c r="CK77" s="41"/>
      <c r="CL77" s="41"/>
      <c r="CM77" s="41"/>
      <c r="CN77" s="41">
        <v>13.3</v>
      </c>
      <c r="CO77" s="41"/>
      <c r="CP77" s="41"/>
      <c r="CQ77" s="41"/>
      <c r="CR77" s="41"/>
      <c r="CS77" s="41"/>
      <c r="CT77" s="41"/>
      <c r="CU77" s="41"/>
      <c r="CV77" s="41">
        <v>5.4</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8.5</v>
      </c>
      <c r="BQ79" s="41"/>
      <c r="BR79" s="41"/>
      <c r="BS79" s="41"/>
      <c r="BT79" s="41"/>
      <c r="BU79" s="41"/>
      <c r="BV79" s="41"/>
      <c r="BW79" s="41"/>
      <c r="BX79" s="41">
        <v>8.5</v>
      </c>
      <c r="BY79" s="41"/>
      <c r="BZ79" s="41"/>
      <c r="CA79" s="41"/>
      <c r="CB79" s="41"/>
      <c r="CC79" s="41"/>
      <c r="CD79" s="41"/>
      <c r="CE79" s="41"/>
      <c r="CF79" s="41">
        <v>8.4</v>
      </c>
      <c r="CG79" s="41"/>
      <c r="CH79" s="41"/>
      <c r="CI79" s="41"/>
      <c r="CJ79" s="41"/>
      <c r="CK79" s="41"/>
      <c r="CL79" s="41"/>
      <c r="CM79" s="41"/>
      <c r="CN79" s="41">
        <v>8.4</v>
      </c>
      <c r="CO79" s="41"/>
      <c r="CP79" s="41"/>
      <c r="CQ79" s="41"/>
      <c r="CR79" s="41"/>
      <c r="CS79" s="41"/>
      <c r="CT79" s="41"/>
      <c r="CU79" s="41"/>
      <c r="CV79" s="41">
        <v>8.4</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ldZyGnTFkm7lE4TKapzW7Nv2d2SFRW4yvoXNFASD99mftw1XzrPvEez91GnW5UNb/twoGYoy/FPvimSk5ATbNg==" saltValue="mrTjqnZcg+OJ+0O59lLKV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pJoTNUaWhABM3MLok/PvFWlSQvGBwznFDIZc8akY0Ajve8Y0SCM7r7M5F0DgHwttUVGm6pesOO69XcB/1unyOw==" saltValue="stio0PDMxTKcOaMNABEA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fdMIWmmqZ/KrIAfxD/DCYaJlMU6i8PGuNDJ8Zm6S1LqQavdG8LVKEwZ8T3knQ9CQXN4VkKCKD/0Iu+JbkD0hVQ==" saltValue="Ob0YQWFU2NwfdPXB6UcH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宮下　拓也</cp:lastModifiedBy>
  <dcterms:created xsi:type="dcterms:W3CDTF">2024-07-29T11:16:11Z</dcterms:created>
  <dcterms:modified xsi:type="dcterms:W3CDTF">2024-09-18T04:45:43Z</dcterms:modified>
  <cp:category/>
</cp:coreProperties>
</file>