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４－２ 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Z" localSheetId="0">#REF!</definedName>
    <definedName name="\Z">#REF!</definedName>
    <definedName name="Ａ">#REF!</definedName>
    <definedName name="aaaaa" localSheetId="0">#REF!</definedName>
    <definedName name="aaaaa">#REF!</definedName>
    <definedName name="NO" localSheetId="0">#REF!</definedName>
    <definedName name="NO">#REF!</definedName>
    <definedName name="_xlnm.Print_Area" localSheetId="0">'４－２ '!$A$1:$AC$44</definedName>
    <definedName name="_xlnm.Print_Area">#REF!</definedName>
    <definedName name="_xlnm.Print_Titles">#N/A</definedName>
    <definedName name="あああ" localSheetId="0">#REF!</definedName>
    <definedName name="あああ">#REF!</definedName>
    <definedName name="ううう" localSheetId="0">#REF!</definedName>
    <definedName name="ううう">#REF!</definedName>
    <definedName name="えええ" localSheetId="0">#REF!</definedName>
    <definedName name="えええ">#REF!</definedName>
    <definedName name="おおおお">#REF!</definedName>
    <definedName name="か">#REF!</definedName>
    <definedName name="印刷範囲" localSheetId="0">#REF!</definedName>
    <definedName name="印刷範囲">#REF!</definedName>
    <definedName name="加算" localSheetId="0">#REF!</definedName>
    <definedName name="加算">#REF!</definedName>
    <definedName name="休暇">#REF!</definedName>
    <definedName name="最初のｺｰﾄﾞ" localSheetId="0">#REF!</definedName>
    <definedName name="最初のｺｰﾄﾞ">#REF!</definedName>
    <definedName name="修正値" localSheetId="0">#REF!</definedName>
    <definedName name="修正値">#REF!</definedName>
    <definedName name="単純値" localSheetId="0">#REF!</definedName>
    <definedName name="単純値">#REF!</definedName>
    <definedName name="団体CODE" localSheetId="0">#REF!</definedName>
    <definedName name="団体CODE">#REF!</definedName>
    <definedName name="団体ﾌｧｲﾙ" localSheetId="0">#REF!</definedName>
    <definedName name="団体ﾌｧｲﾙ">#REF!</definedName>
    <definedName name="類型" localSheetId="0">#REF!</definedName>
    <definedName name="類型">#REF!</definedName>
  </definedNames>
  <calcPr calcId="145621"/>
</workbook>
</file>

<file path=xl/calcChain.xml><?xml version="1.0" encoding="utf-8"?>
<calcChain xmlns="http://schemas.openxmlformats.org/spreadsheetml/2006/main">
  <c r="U39" i="1" l="1"/>
  <c r="R39" i="1"/>
  <c r="L39" i="1"/>
  <c r="K39" i="1"/>
  <c r="M39" i="1" s="1"/>
  <c r="V38" i="1"/>
  <c r="W38" i="1" s="1"/>
  <c r="U38" i="1"/>
  <c r="S38" i="1"/>
  <c r="S39" i="1" s="1"/>
  <c r="R38" i="1"/>
  <c r="T38" i="1" s="1"/>
  <c r="O38" i="1"/>
  <c r="O39" i="1" s="1"/>
  <c r="N38" i="1"/>
  <c r="N39" i="1" s="1"/>
  <c r="P39" i="1" s="1"/>
  <c r="M38" i="1"/>
  <c r="L38" i="1"/>
  <c r="K38" i="1"/>
  <c r="I38" i="1"/>
  <c r="H38" i="1"/>
  <c r="J38" i="1" s="1"/>
  <c r="F38" i="1"/>
  <c r="E38" i="1"/>
  <c r="E39" i="1" s="1"/>
  <c r="G39" i="1" s="1"/>
  <c r="C38" i="1"/>
  <c r="C39" i="1" s="1"/>
  <c r="B38" i="1"/>
  <c r="B39" i="1" s="1"/>
  <c r="D39" i="1" s="1"/>
  <c r="AB37" i="1"/>
  <c r="AA37" i="1"/>
  <c r="AC37" i="1" s="1"/>
  <c r="Y37" i="1"/>
  <c r="X37" i="1"/>
  <c r="Z37" i="1" s="1"/>
  <c r="W37" i="1"/>
  <c r="T37" i="1"/>
  <c r="P37" i="1"/>
  <c r="M37" i="1"/>
  <c r="J37" i="1"/>
  <c r="G37" i="1"/>
  <c r="D37" i="1"/>
  <c r="AB36" i="1"/>
  <c r="AA36" i="1"/>
  <c r="AC36" i="1" s="1"/>
  <c r="Y36" i="1"/>
  <c r="X36" i="1"/>
  <c r="Z36" i="1" s="1"/>
  <c r="W36" i="1"/>
  <c r="T36" i="1"/>
  <c r="P36" i="1"/>
  <c r="M36" i="1"/>
  <c r="J36" i="1"/>
  <c r="G36" i="1"/>
  <c r="D36" i="1"/>
  <c r="AB35" i="1"/>
  <c r="AA35" i="1"/>
  <c r="AC35" i="1" s="1"/>
  <c r="Y35" i="1"/>
  <c r="Z35" i="1" s="1"/>
  <c r="X35" i="1"/>
  <c r="W35" i="1"/>
  <c r="T35" i="1"/>
  <c r="P35" i="1"/>
  <c r="M35" i="1"/>
  <c r="J35" i="1"/>
  <c r="G35" i="1"/>
  <c r="D35" i="1"/>
  <c r="AB34" i="1"/>
  <c r="AA34" i="1"/>
  <c r="AC34" i="1" s="1"/>
  <c r="Y34" i="1"/>
  <c r="X34" i="1"/>
  <c r="Z34" i="1" s="1"/>
  <c r="W34" i="1"/>
  <c r="T34" i="1"/>
  <c r="P34" i="1"/>
  <c r="M34" i="1"/>
  <c r="J34" i="1"/>
  <c r="G34" i="1"/>
  <c r="D34" i="1"/>
  <c r="AC33" i="1"/>
  <c r="AB33" i="1"/>
  <c r="AA33" i="1"/>
  <c r="Z33" i="1"/>
  <c r="Y33" i="1"/>
  <c r="X33" i="1"/>
  <c r="W33" i="1"/>
  <c r="T33" i="1"/>
  <c r="P33" i="1"/>
  <c r="M33" i="1"/>
  <c r="J33" i="1"/>
  <c r="G33" i="1"/>
  <c r="D33" i="1"/>
  <c r="AB32" i="1"/>
  <c r="AA32" i="1"/>
  <c r="AC32" i="1" s="1"/>
  <c r="Z32" i="1"/>
  <c r="Y32" i="1"/>
  <c r="X32" i="1"/>
  <c r="W32" i="1"/>
  <c r="T32" i="1"/>
  <c r="P32" i="1"/>
  <c r="M32" i="1"/>
  <c r="J32" i="1"/>
  <c r="G32" i="1"/>
  <c r="D32" i="1"/>
  <c r="AB31" i="1"/>
  <c r="AA31" i="1"/>
  <c r="AC31" i="1" s="1"/>
  <c r="Y31" i="1"/>
  <c r="X31" i="1"/>
  <c r="Z31" i="1" s="1"/>
  <c r="W31" i="1"/>
  <c r="T31" i="1"/>
  <c r="P31" i="1"/>
  <c r="M31" i="1"/>
  <c r="J31" i="1"/>
  <c r="G31" i="1"/>
  <c r="D31" i="1"/>
  <c r="AB30" i="1"/>
  <c r="AA30" i="1"/>
  <c r="AC30" i="1" s="1"/>
  <c r="Y30" i="1"/>
  <c r="X30" i="1"/>
  <c r="Z30" i="1" s="1"/>
  <c r="W30" i="1"/>
  <c r="T30" i="1"/>
  <c r="P30" i="1"/>
  <c r="M30" i="1"/>
  <c r="J30" i="1"/>
  <c r="G30" i="1"/>
  <c r="D30" i="1"/>
  <c r="AB29" i="1"/>
  <c r="AA29" i="1"/>
  <c r="AC29" i="1" s="1"/>
  <c r="Y29" i="1"/>
  <c r="X29" i="1"/>
  <c r="Z29" i="1" s="1"/>
  <c r="W29" i="1"/>
  <c r="T29" i="1"/>
  <c r="P29" i="1"/>
  <c r="M29" i="1"/>
  <c r="J29" i="1"/>
  <c r="G29" i="1"/>
  <c r="D29" i="1"/>
  <c r="AB28" i="1"/>
  <c r="AC28" i="1" s="1"/>
  <c r="AA28" i="1"/>
  <c r="Z28" i="1"/>
  <c r="Y28" i="1"/>
  <c r="X28" i="1"/>
  <c r="W28" i="1"/>
  <c r="T28" i="1"/>
  <c r="P28" i="1"/>
  <c r="M28" i="1"/>
  <c r="J28" i="1"/>
  <c r="G28" i="1"/>
  <c r="D28" i="1"/>
  <c r="AB27" i="1"/>
  <c r="AA27" i="1"/>
  <c r="AC27" i="1" s="1"/>
  <c r="Y27" i="1"/>
  <c r="X27" i="1"/>
  <c r="Z27" i="1" s="1"/>
  <c r="W27" i="1"/>
  <c r="T27" i="1"/>
  <c r="P27" i="1"/>
  <c r="M27" i="1"/>
  <c r="J27" i="1"/>
  <c r="G27" i="1"/>
  <c r="D27" i="1"/>
  <c r="AC26" i="1"/>
  <c r="AB26" i="1"/>
  <c r="AA26" i="1"/>
  <c r="Z26" i="1"/>
  <c r="Y26" i="1"/>
  <c r="X26" i="1"/>
  <c r="W26" i="1"/>
  <c r="T26" i="1"/>
  <c r="P26" i="1"/>
  <c r="M26" i="1"/>
  <c r="J26" i="1"/>
  <c r="G26" i="1"/>
  <c r="D26" i="1"/>
  <c r="AC25" i="1"/>
  <c r="AB25" i="1"/>
  <c r="AA25" i="1"/>
  <c r="Y25" i="1"/>
  <c r="X25" i="1"/>
  <c r="Z25" i="1" s="1"/>
  <c r="W25" i="1"/>
  <c r="T25" i="1"/>
  <c r="P25" i="1"/>
  <c r="M25" i="1"/>
  <c r="J25" i="1"/>
  <c r="G25" i="1"/>
  <c r="D25" i="1"/>
  <c r="AB24" i="1"/>
  <c r="AA24" i="1"/>
  <c r="AC24" i="1" s="1"/>
  <c r="Y24" i="1"/>
  <c r="X24" i="1"/>
  <c r="Z24" i="1" s="1"/>
  <c r="W24" i="1"/>
  <c r="T24" i="1"/>
  <c r="P24" i="1"/>
  <c r="M24" i="1"/>
  <c r="J24" i="1"/>
  <c r="G24" i="1"/>
  <c r="D24" i="1"/>
  <c r="AB23" i="1"/>
  <c r="AA23" i="1"/>
  <c r="AC23" i="1" s="1"/>
  <c r="Y23" i="1"/>
  <c r="Z23" i="1" s="1"/>
  <c r="X23" i="1"/>
  <c r="W23" i="1"/>
  <c r="T23" i="1"/>
  <c r="P23" i="1"/>
  <c r="M23" i="1"/>
  <c r="J23" i="1"/>
  <c r="G23" i="1"/>
  <c r="D23" i="1"/>
  <c r="AB22" i="1"/>
  <c r="AA22" i="1"/>
  <c r="AC22" i="1" s="1"/>
  <c r="Y22" i="1"/>
  <c r="X22" i="1"/>
  <c r="Z22" i="1" s="1"/>
  <c r="W22" i="1"/>
  <c r="T22" i="1"/>
  <c r="P22" i="1"/>
  <c r="M22" i="1"/>
  <c r="J22" i="1"/>
  <c r="G22" i="1"/>
  <c r="D22" i="1"/>
  <c r="AC21" i="1"/>
  <c r="AB21" i="1"/>
  <c r="AA21" i="1"/>
  <c r="Y21" i="1"/>
  <c r="Z21" i="1" s="1"/>
  <c r="X21" i="1"/>
  <c r="W21" i="1"/>
  <c r="T21" i="1"/>
  <c r="P21" i="1"/>
  <c r="M21" i="1"/>
  <c r="J21" i="1"/>
  <c r="G21" i="1"/>
  <c r="D21" i="1"/>
  <c r="AB20" i="1"/>
  <c r="AA20" i="1"/>
  <c r="AC20" i="1" s="1"/>
  <c r="Y20" i="1"/>
  <c r="X20" i="1"/>
  <c r="Z20" i="1" s="1"/>
  <c r="W20" i="1"/>
  <c r="T20" i="1"/>
  <c r="P20" i="1"/>
  <c r="M20" i="1"/>
  <c r="J20" i="1"/>
  <c r="G20" i="1"/>
  <c r="D20" i="1"/>
  <c r="AC19" i="1"/>
  <c r="AB19" i="1"/>
  <c r="AA19" i="1"/>
  <c r="Y19" i="1"/>
  <c r="X19" i="1"/>
  <c r="Z19" i="1" s="1"/>
  <c r="W19" i="1"/>
  <c r="T19" i="1"/>
  <c r="P19" i="1"/>
  <c r="M19" i="1"/>
  <c r="J19" i="1"/>
  <c r="G19" i="1"/>
  <c r="D19" i="1"/>
  <c r="AB18" i="1"/>
  <c r="AA18" i="1"/>
  <c r="AC18" i="1" s="1"/>
  <c r="Z18" i="1"/>
  <c r="Y18" i="1"/>
  <c r="X18" i="1"/>
  <c r="W18" i="1"/>
  <c r="T18" i="1"/>
  <c r="P18" i="1"/>
  <c r="M18" i="1"/>
  <c r="J18" i="1"/>
  <c r="G18" i="1"/>
  <c r="D18" i="1"/>
  <c r="AB17" i="1"/>
  <c r="AB38" i="1" s="1"/>
  <c r="AA17" i="1"/>
  <c r="AC17" i="1" s="1"/>
  <c r="Y17" i="1"/>
  <c r="Y38" i="1" s="1"/>
  <c r="X17" i="1"/>
  <c r="Z17" i="1" s="1"/>
  <c r="W17" i="1"/>
  <c r="T17" i="1"/>
  <c r="P17" i="1"/>
  <c r="M17" i="1"/>
  <c r="J17" i="1"/>
  <c r="G17" i="1"/>
  <c r="D17" i="1"/>
  <c r="V16" i="1"/>
  <c r="U16" i="1"/>
  <c r="W16" i="1" s="1"/>
  <c r="S16" i="1"/>
  <c r="R16" i="1"/>
  <c r="T16" i="1" s="1"/>
  <c r="O16" i="1"/>
  <c r="N16" i="1"/>
  <c r="P16" i="1" s="1"/>
  <c r="L16" i="1"/>
  <c r="M16" i="1" s="1"/>
  <c r="K16" i="1"/>
  <c r="I16" i="1"/>
  <c r="I39" i="1" s="1"/>
  <c r="H16" i="1"/>
  <c r="J16" i="1" s="1"/>
  <c r="G16" i="1"/>
  <c r="F16" i="1"/>
  <c r="F39" i="1" s="1"/>
  <c r="E16" i="1"/>
  <c r="D16" i="1"/>
  <c r="C16" i="1"/>
  <c r="B16" i="1"/>
  <c r="AC15" i="1"/>
  <c r="AB15" i="1"/>
  <c r="AA15" i="1"/>
  <c r="Y15" i="1"/>
  <c r="X15" i="1"/>
  <c r="Z15" i="1" s="1"/>
  <c r="W15" i="1"/>
  <c r="T15" i="1"/>
  <c r="P15" i="1"/>
  <c r="M15" i="1"/>
  <c r="J15" i="1"/>
  <c r="G15" i="1"/>
  <c r="D15" i="1"/>
  <c r="AB14" i="1"/>
  <c r="AA14" i="1"/>
  <c r="AC14" i="1" s="1"/>
  <c r="Z14" i="1"/>
  <c r="Y14" i="1"/>
  <c r="X14" i="1"/>
  <c r="W14" i="1"/>
  <c r="T14" i="1"/>
  <c r="P14" i="1"/>
  <c r="M14" i="1"/>
  <c r="J14" i="1"/>
  <c r="G14" i="1"/>
  <c r="D14" i="1"/>
  <c r="AB13" i="1"/>
  <c r="AA13" i="1"/>
  <c r="AC13" i="1" s="1"/>
  <c r="Y13" i="1"/>
  <c r="X13" i="1"/>
  <c r="Z13" i="1" s="1"/>
  <c r="W13" i="1"/>
  <c r="T13" i="1"/>
  <c r="P13" i="1"/>
  <c r="M13" i="1"/>
  <c r="J13" i="1"/>
  <c r="G13" i="1"/>
  <c r="D13" i="1"/>
  <c r="AB12" i="1"/>
  <c r="AA12" i="1"/>
  <c r="AC12" i="1" s="1"/>
  <c r="Y12" i="1"/>
  <c r="X12" i="1"/>
  <c r="Z12" i="1" s="1"/>
  <c r="W12" i="1"/>
  <c r="T12" i="1"/>
  <c r="P12" i="1"/>
  <c r="M12" i="1"/>
  <c r="J12" i="1"/>
  <c r="G12" i="1"/>
  <c r="D12" i="1"/>
  <c r="AB11" i="1"/>
  <c r="AA11" i="1"/>
  <c r="AC11" i="1" s="1"/>
  <c r="Z11" i="1"/>
  <c r="Y11" i="1"/>
  <c r="X11" i="1"/>
  <c r="W11" i="1"/>
  <c r="T11" i="1"/>
  <c r="P11" i="1"/>
  <c r="M11" i="1"/>
  <c r="J11" i="1"/>
  <c r="G11" i="1"/>
  <c r="D11" i="1"/>
  <c r="AB10" i="1"/>
  <c r="AC10" i="1" s="1"/>
  <c r="AA10" i="1"/>
  <c r="Y10" i="1"/>
  <c r="X10" i="1"/>
  <c r="Z10" i="1" s="1"/>
  <c r="W10" i="1"/>
  <c r="T10" i="1"/>
  <c r="P10" i="1"/>
  <c r="M10" i="1"/>
  <c r="J10" i="1"/>
  <c r="G10" i="1"/>
  <c r="D10" i="1"/>
  <c r="AB9" i="1"/>
  <c r="AA9" i="1"/>
  <c r="AC9" i="1" s="1"/>
  <c r="Y9" i="1"/>
  <c r="Z9" i="1" s="1"/>
  <c r="X9" i="1"/>
  <c r="W9" i="1"/>
  <c r="T9" i="1"/>
  <c r="P9" i="1"/>
  <c r="M9" i="1"/>
  <c r="J9" i="1"/>
  <c r="G9" i="1"/>
  <c r="D9" i="1"/>
  <c r="AB8" i="1"/>
  <c r="AA8" i="1"/>
  <c r="AC8" i="1" s="1"/>
  <c r="Y8" i="1"/>
  <c r="X8" i="1"/>
  <c r="Z8" i="1" s="1"/>
  <c r="W8" i="1"/>
  <c r="T8" i="1"/>
  <c r="P8" i="1"/>
  <c r="M8" i="1"/>
  <c r="J8" i="1"/>
  <c r="G8" i="1"/>
  <c r="D8" i="1"/>
  <c r="AC7" i="1"/>
  <c r="AB7" i="1"/>
  <c r="AB16" i="1" s="1"/>
  <c r="AA7" i="1"/>
  <c r="AA16" i="1" s="1"/>
  <c r="AC16" i="1" s="1"/>
  <c r="Z7" i="1"/>
  <c r="Y7" i="1"/>
  <c r="Y16" i="1" s="1"/>
  <c r="X7" i="1"/>
  <c r="X16" i="1" s="1"/>
  <c r="Z16" i="1" s="1"/>
  <c r="W7" i="1"/>
  <c r="T7" i="1"/>
  <c r="P7" i="1"/>
  <c r="M7" i="1"/>
  <c r="J7" i="1"/>
  <c r="G7" i="1"/>
  <c r="D7" i="1"/>
  <c r="Y39" i="1" l="1"/>
  <c r="AB39" i="1"/>
  <c r="T39" i="1"/>
  <c r="H39" i="1"/>
  <c r="J39" i="1" s="1"/>
  <c r="P38" i="1"/>
  <c r="X38" i="1"/>
  <c r="D38" i="1"/>
  <c r="AA38" i="1"/>
  <c r="V39" i="1"/>
  <c r="W39" i="1" s="1"/>
  <c r="G38" i="1"/>
  <c r="Z38" i="1" l="1"/>
  <c r="X39" i="1"/>
  <c r="Z39" i="1" s="1"/>
  <c r="AA39" i="1"/>
  <c r="AC39" i="1" s="1"/>
  <c r="AC38" i="1"/>
</calcChain>
</file>

<file path=xl/sharedStrings.xml><?xml version="1.0" encoding="utf-8"?>
<sst xmlns="http://schemas.openxmlformats.org/spreadsheetml/2006/main" count="132" uniqueCount="59">
  <si>
    <t>４－２　市町村別類似団体別職員数比較（部門別）</t>
    <rPh sb="4" eb="7">
      <t>シチョウソン</t>
    </rPh>
    <rPh sb="7" eb="8">
      <t>ベツ</t>
    </rPh>
    <rPh sb="19" eb="21">
      <t>ブモン</t>
    </rPh>
    <rPh sb="21" eb="22">
      <t>ベツ</t>
    </rPh>
    <phoneticPr fontId="4"/>
  </si>
  <si>
    <t>(平成２９年４月１日現在　　単位：人)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ヒト</t>
    </rPh>
    <phoneticPr fontId="4"/>
  </si>
  <si>
    <t>(平成２９年４月１日現在　　単位：人)</t>
    <rPh sb="1" eb="3">
      <t>ヘイセイ</t>
    </rPh>
    <rPh sb="5" eb="6">
      <t>ネン</t>
    </rPh>
    <rPh sb="7" eb="8">
      <t>ガツ</t>
    </rPh>
    <rPh sb="9" eb="12">
      <t>ニチゲンザイ</t>
    </rPh>
    <rPh sb="14" eb="16">
      <t>タンイ</t>
    </rPh>
    <rPh sb="17" eb="18">
      <t>ヒト</t>
    </rPh>
    <phoneticPr fontId="4"/>
  </si>
  <si>
    <t xml:space="preserve">      </t>
    <phoneticPr fontId="4"/>
  </si>
  <si>
    <t xml:space="preserve">議 会 ・ 総 務 </t>
    <phoneticPr fontId="4"/>
  </si>
  <si>
    <t>税      務</t>
    <phoneticPr fontId="4"/>
  </si>
  <si>
    <t>福             祉</t>
    <phoneticPr fontId="4"/>
  </si>
  <si>
    <t>経済（労働・農林水産</t>
  </si>
  <si>
    <t>土　　木</t>
    <rPh sb="0" eb="1">
      <t>ツチ</t>
    </rPh>
    <rPh sb="3" eb="4">
      <t>キ</t>
    </rPh>
    <phoneticPr fontId="4"/>
  </si>
  <si>
    <t xml:space="preserve">      </t>
  </si>
  <si>
    <t>教            育</t>
    <phoneticPr fontId="4"/>
  </si>
  <si>
    <t>消           防</t>
    <phoneticPr fontId="4"/>
  </si>
  <si>
    <t>特 別 行 政 計</t>
    <phoneticPr fontId="4"/>
  </si>
  <si>
    <t>普 通 会 計 計</t>
    <phoneticPr fontId="4"/>
  </si>
  <si>
    <t>( 民 生 ・ 衛 生 )</t>
    <phoneticPr fontId="4"/>
  </si>
  <si>
    <t>・商工）</t>
    <phoneticPr fontId="4"/>
  </si>
  <si>
    <t>（ 建　設 ）</t>
    <phoneticPr fontId="4"/>
  </si>
  <si>
    <t>職員数</t>
  </si>
  <si>
    <t>修正値</t>
  </si>
  <si>
    <t>差引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</si>
  <si>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</si>
  <si>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</si>
  <si>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</si>
  <si>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</si>
  <si>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</si>
  <si>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</si>
  <si>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</si>
  <si>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4">
      <t>カワシ</t>
    </rPh>
    <phoneticPr fontId="21"/>
  </si>
  <si>
    <t/>
  </si>
  <si>
    <t>岩出市</t>
    <rPh sb="0" eb="2">
      <t>イワデ</t>
    </rPh>
    <rPh sb="2" eb="3">
      <t>シ</t>
    </rPh>
    <phoneticPr fontId="21"/>
  </si>
  <si>
    <t>市計</t>
  </si>
  <si>
    <t>紀美野町</t>
    <rPh sb="0" eb="2">
      <t>キミ</t>
    </rPh>
    <rPh sb="2" eb="4">
      <t>ノチョウ</t>
    </rPh>
    <phoneticPr fontId="21"/>
  </si>
  <si>
    <t>かつらぎ町</t>
  </si>
  <si>
    <t>九度山町</t>
  </si>
  <si>
    <t>高野町</t>
  </si>
  <si>
    <t>湯浅町</t>
  </si>
  <si>
    <t>広川町</t>
  </si>
  <si>
    <t>有田川町</t>
    <rPh sb="0" eb="2">
      <t>アリダ</t>
    </rPh>
    <rPh sb="2" eb="3">
      <t>ガワ</t>
    </rPh>
    <rPh sb="3" eb="4">
      <t>チョウ</t>
    </rPh>
    <phoneticPr fontId="21"/>
  </si>
  <si>
    <t>美浜町</t>
  </si>
  <si>
    <t>日高町</t>
  </si>
  <si>
    <t>由良町</t>
  </si>
  <si>
    <t>印南町</t>
    <rPh sb="0" eb="3">
      <t>イナミチョウ</t>
    </rPh>
    <phoneticPr fontId="21"/>
  </si>
  <si>
    <t>みなべ町</t>
    <rPh sb="3" eb="4">
      <t>チョウ</t>
    </rPh>
    <phoneticPr fontId="21"/>
  </si>
  <si>
    <t>日高川町</t>
    <rPh sb="0" eb="2">
      <t>ヒダカ</t>
    </rPh>
    <rPh sb="2" eb="3">
      <t>ガワ</t>
    </rPh>
    <rPh sb="3" eb="4">
      <t>チョウ</t>
    </rPh>
    <phoneticPr fontId="21"/>
  </si>
  <si>
    <t>白浜町</t>
  </si>
  <si>
    <t>上富田町</t>
  </si>
  <si>
    <t>すさみ町</t>
  </si>
  <si>
    <t>那智勝浦町</t>
  </si>
  <si>
    <t>太地町</t>
  </si>
  <si>
    <t>古座川町</t>
    <phoneticPr fontId="4"/>
  </si>
  <si>
    <t>古座川町</t>
  </si>
  <si>
    <t>北山村</t>
  </si>
  <si>
    <t>串本町</t>
    <rPh sb="0" eb="3">
      <t>クシモトチョウ</t>
    </rPh>
    <phoneticPr fontId="21"/>
  </si>
  <si>
    <t>町村計</t>
  </si>
  <si>
    <t>市町村計</t>
    <rPh sb="0" eb="3">
      <t>シチョウソン</t>
    </rPh>
    <rPh sb="3" eb="4">
      <t>ケイ</t>
    </rPh>
    <phoneticPr fontId="4"/>
  </si>
  <si>
    <t>（注１）類似団体部門別職員数とは、人口、産業構造（産業別就業人口の構成比）を基準にいくつかのグループに分け、平均</t>
    <rPh sb="1" eb="2">
      <t>チュウ</t>
    </rPh>
    <rPh sb="4" eb="6">
      <t>ルイジ</t>
    </rPh>
    <rPh sb="6" eb="8">
      <t>ダンタイ</t>
    </rPh>
    <rPh sb="8" eb="10">
      <t>ブモン</t>
    </rPh>
    <rPh sb="10" eb="11">
      <t>ベツ</t>
    </rPh>
    <rPh sb="11" eb="14">
      <t>ショクインスウ</t>
    </rPh>
    <rPh sb="17" eb="19">
      <t>ジンコウ</t>
    </rPh>
    <rPh sb="20" eb="22">
      <t>サンギョウ</t>
    </rPh>
    <rPh sb="22" eb="24">
      <t>コウゾウ</t>
    </rPh>
    <rPh sb="25" eb="28">
      <t>サンギョウベツ</t>
    </rPh>
    <rPh sb="28" eb="30">
      <t>シュウギョウ</t>
    </rPh>
    <phoneticPr fontId="4"/>
  </si>
  <si>
    <t>　　　　の職員数を割り出したものです。</t>
    <rPh sb="5" eb="8">
      <t>ショクインスウ</t>
    </rPh>
    <rPh sb="9" eb="10">
      <t>ワ</t>
    </rPh>
    <rPh sb="11" eb="12">
      <t>ダ</t>
    </rPh>
    <phoneticPr fontId="23"/>
  </si>
  <si>
    <t>（注２）修正値とは、各中小部門ごとに職員を配置している団体のみを対象とし、類似団体別の平均の職員数を算出したもの</t>
    <rPh sb="1" eb="2">
      <t>チュウ</t>
    </rPh>
    <rPh sb="4" eb="6">
      <t>シュウセイ</t>
    </rPh>
    <rPh sb="6" eb="7">
      <t>チ</t>
    </rPh>
    <rPh sb="10" eb="11">
      <t>カク</t>
    </rPh>
    <rPh sb="11" eb="13">
      <t>チュウショウ</t>
    </rPh>
    <rPh sb="13" eb="15">
      <t>ブモン</t>
    </rPh>
    <rPh sb="18" eb="20">
      <t>ショクイン</t>
    </rPh>
    <rPh sb="21" eb="23">
      <t>ハイチ</t>
    </rPh>
    <rPh sb="27" eb="29">
      <t>ダンタイ</t>
    </rPh>
    <rPh sb="32" eb="34">
      <t>タイショウ</t>
    </rPh>
    <rPh sb="37" eb="39">
      <t>ルイジ</t>
    </rPh>
    <rPh sb="39" eb="41">
      <t>ダンタイ</t>
    </rPh>
    <rPh sb="41" eb="42">
      <t>ベツ</t>
    </rPh>
    <rPh sb="43" eb="45">
      <t>ヘイキン</t>
    </rPh>
    <rPh sb="46" eb="49">
      <t>ショクインスウ</t>
    </rPh>
    <rPh sb="50" eb="52">
      <t>サンシュツ</t>
    </rPh>
    <phoneticPr fontId="23"/>
  </si>
  <si>
    <t>　　　　です。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</si>
</sst>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20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b/>
      <sz val="14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7"/>
      <color indexed="8"/>
      <name val="HG丸ｺﾞｼｯｸM-PRO"/>
      <family val="3"/>
      <charset val="128"/>
    </font>
    <font>
      <b/>
      <sz val="18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>
      <left style="medium">
        <color theme="1"/>
      </left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 diagonalDown="1">
      <left style="medium">
        <color theme="1"/>
      </left>
      <right style="medium">
        <color theme="1"/>
      </right>
      <top style="medium">
        <color theme="1"/>
      </top>
      <bottom/>
      <diagonal style="thin">
        <color indexed="8"/>
      </diagonal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 diagonalDown="1">
      <left style="medium">
        <color indexed="8"/>
      </left>
      <right/>
      <top/>
      <bottom/>
      <diagonal style="thin">
        <color indexed="8"/>
      </diagonal>
    </border>
    <border>
      <left style="medium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theme="1"/>
      </right>
      <top/>
      <bottom/>
      <diagonal/>
    </border>
    <border diagonalDown="1">
      <left style="medium">
        <color theme="1"/>
      </left>
      <right style="medium">
        <color theme="1"/>
      </right>
      <top/>
      <bottom/>
      <diagonal style="thin">
        <color indexed="8"/>
      </diagonal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  <border>
      <left style="medium">
        <color theme="1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theme="1"/>
      </right>
      <top/>
      <bottom style="medium">
        <color indexed="8"/>
      </bottom>
      <diagonal/>
    </border>
    <border diagonalDown="1">
      <left style="medium">
        <color theme="1"/>
      </left>
      <right style="medium">
        <color theme="1"/>
      </right>
      <top/>
      <bottom style="medium">
        <color indexed="8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theme="1"/>
      </right>
      <top/>
      <bottom style="thin">
        <color indexed="8"/>
      </bottom>
      <diagonal/>
    </border>
    <border>
      <left style="medium">
        <color theme="1"/>
      </left>
      <right style="medium">
        <color theme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21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1" fillId="0" borderId="0"/>
    <xf numFmtId="0" fontId="8" fillId="0" borderId="0"/>
    <xf numFmtId="0" fontId="1" fillId="0" borderId="0"/>
    <xf numFmtId="0" fontId="25" fillId="0" borderId="0">
      <alignment vertical="center"/>
    </xf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>
      <alignment horizontal="right"/>
    </xf>
    <xf numFmtId="0" fontId="27" fillId="0" borderId="0"/>
  </cellStyleXfs>
  <cellXfs count="126">
    <xf numFmtId="0" fontId="0" fillId="0" borderId="0" xfId="0">
      <alignment vertical="center"/>
    </xf>
    <xf numFmtId="176" fontId="2" fillId="0" borderId="0" xfId="1" applyNumberFormat="1" applyFont="1" applyFill="1" applyAlignment="1" applyProtection="1">
      <alignment horizontal="left" vertical="center"/>
      <protection locked="0"/>
    </xf>
    <xf numFmtId="176" fontId="5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0" fontId="8" fillId="0" borderId="0" xfId="2" applyBorder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Alignment="1" applyProtection="1">
      <alignment horizontal="left" vertical="center"/>
      <protection locked="0"/>
    </xf>
    <xf numFmtId="176" fontId="10" fillId="0" borderId="0" xfId="1" applyNumberFormat="1" applyFont="1" applyFill="1" applyAlignment="1" applyProtection="1">
      <alignment horizontal="left" vertical="center"/>
      <protection locked="0"/>
    </xf>
    <xf numFmtId="176" fontId="11" fillId="0" borderId="0" xfId="1" applyNumberFormat="1" applyFont="1" applyFill="1" applyBorder="1" applyAlignment="1" applyProtection="1">
      <alignment vertical="center"/>
    </xf>
    <xf numFmtId="176" fontId="12" fillId="0" borderId="0" xfId="1" applyNumberFormat="1" applyFont="1" applyFill="1" applyBorder="1" applyAlignment="1" applyProtection="1">
      <alignment horizontal="right" vertical="center"/>
    </xf>
    <xf numFmtId="176" fontId="11" fillId="0" borderId="1" xfId="1" applyNumberFormat="1" applyFont="1" applyFill="1" applyBorder="1" applyAlignment="1" applyProtection="1">
      <alignment vertical="center"/>
    </xf>
    <xf numFmtId="176" fontId="13" fillId="0" borderId="1" xfId="1" applyNumberFormat="1" applyFont="1" applyFill="1" applyBorder="1" applyAlignment="1" applyProtection="1">
      <alignment vertical="center"/>
    </xf>
    <xf numFmtId="176" fontId="12" fillId="0" borderId="1" xfId="1" applyNumberFormat="1" applyFont="1" applyFill="1" applyBorder="1" applyAlignment="1" applyProtection="1">
      <alignment horizontal="right" vertical="center"/>
    </xf>
    <xf numFmtId="176" fontId="11" fillId="0" borderId="0" xfId="1" applyNumberFormat="1" applyFont="1" applyFill="1" applyAlignment="1" applyProtection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Alignment="1">
      <alignment vertical="center"/>
    </xf>
    <xf numFmtId="176" fontId="14" fillId="2" borderId="2" xfId="1" applyNumberFormat="1" applyFont="1" applyFill="1" applyBorder="1" applyAlignment="1" applyProtection="1">
      <alignment vertical="center"/>
      <protection locked="0"/>
    </xf>
    <xf numFmtId="176" fontId="15" fillId="2" borderId="3" xfId="1" applyNumberFormat="1" applyFont="1" applyFill="1" applyBorder="1" applyAlignment="1" applyProtection="1">
      <alignment horizontal="center" vertical="center"/>
    </xf>
    <xf numFmtId="176" fontId="16" fillId="2" borderId="4" xfId="1" applyNumberFormat="1" applyFont="1" applyFill="1" applyBorder="1" applyAlignment="1">
      <alignment horizontal="center" vertical="center"/>
    </xf>
    <xf numFmtId="176" fontId="15" fillId="2" borderId="4" xfId="1" applyNumberFormat="1" applyFont="1" applyFill="1" applyBorder="1" applyAlignment="1" applyProtection="1">
      <alignment horizontal="center" vertical="center"/>
    </xf>
    <xf numFmtId="176" fontId="17" fillId="2" borderId="4" xfId="1" applyNumberFormat="1" applyFont="1" applyFill="1" applyBorder="1" applyAlignment="1">
      <alignment horizontal="center" vertical="center"/>
    </xf>
    <xf numFmtId="176" fontId="16" fillId="2" borderId="5" xfId="1" applyNumberFormat="1" applyFont="1" applyFill="1" applyBorder="1" applyAlignment="1">
      <alignment horizontal="center" vertical="center"/>
    </xf>
    <xf numFmtId="176" fontId="14" fillId="2" borderId="6" xfId="1" applyNumberFormat="1" applyFont="1" applyFill="1" applyBorder="1" applyAlignment="1" applyProtection="1">
      <alignment vertical="center"/>
      <protection locked="0"/>
    </xf>
    <xf numFmtId="176" fontId="15" fillId="2" borderId="7" xfId="1" applyNumberFormat="1" applyFont="1" applyFill="1" applyBorder="1" applyAlignment="1" applyProtection="1">
      <alignment horizontal="center" vertical="center"/>
    </xf>
    <xf numFmtId="176" fontId="16" fillId="2" borderId="8" xfId="1" applyNumberFormat="1" applyFont="1" applyFill="1" applyBorder="1" applyAlignment="1">
      <alignment horizontal="center" vertical="center"/>
    </xf>
    <xf numFmtId="176" fontId="15" fillId="2" borderId="8" xfId="1" applyNumberFormat="1" applyFont="1" applyFill="1" applyBorder="1" applyAlignment="1" applyProtection="1">
      <alignment horizontal="center" vertical="center"/>
    </xf>
    <xf numFmtId="176" fontId="16" fillId="2" borderId="9" xfId="1" applyNumberFormat="1" applyFont="1" applyFill="1" applyBorder="1" applyAlignment="1">
      <alignment horizontal="center" vertical="center"/>
    </xf>
    <xf numFmtId="176" fontId="18" fillId="2" borderId="0" xfId="3" applyNumberFormat="1" applyFont="1" applyFill="1" applyBorder="1" applyAlignment="1" applyProtection="1">
      <alignment horizontal="center" vertical="center"/>
      <protection locked="0"/>
    </xf>
    <xf numFmtId="176" fontId="19" fillId="2" borderId="0" xfId="3" applyNumberFormat="1" applyFont="1" applyFill="1" applyBorder="1" applyAlignment="1" applyProtection="1">
      <alignment horizontal="center" vertical="center"/>
    </xf>
    <xf numFmtId="176" fontId="19" fillId="2" borderId="0" xfId="3" applyNumberFormat="1" applyFont="1" applyFill="1" applyBorder="1" applyAlignment="1">
      <alignment horizontal="center" vertical="center"/>
    </xf>
    <xf numFmtId="176" fontId="20" fillId="2" borderId="0" xfId="3" applyNumberFormat="1" applyFont="1" applyFill="1" applyBorder="1" applyAlignment="1" applyProtection="1">
      <alignment horizontal="center" vertical="center" shrinkToFit="1"/>
    </xf>
    <xf numFmtId="176" fontId="19" fillId="2" borderId="0" xfId="3" applyNumberFormat="1" applyFont="1" applyFill="1" applyBorder="1" applyAlignment="1">
      <alignment horizontal="center" vertical="center" shrinkToFit="1"/>
    </xf>
    <xf numFmtId="176" fontId="19" fillId="3" borderId="0" xfId="3" applyNumberFormat="1" applyFont="1" applyFill="1" applyBorder="1" applyAlignment="1">
      <alignment horizontal="center" vertical="center" shrinkToFit="1"/>
    </xf>
    <xf numFmtId="176" fontId="14" fillId="2" borderId="0" xfId="1" applyNumberFormat="1" applyFont="1" applyFill="1" applyBorder="1" applyAlignment="1" applyProtection="1">
      <alignment vertical="center"/>
      <protection locked="0"/>
    </xf>
    <xf numFmtId="176" fontId="16" fillId="2" borderId="0" xfId="1" applyNumberFormat="1" applyFont="1" applyFill="1" applyBorder="1" applyAlignment="1">
      <alignment horizontal="center" vertical="center"/>
    </xf>
    <xf numFmtId="0" fontId="8" fillId="0" borderId="10" xfId="3" applyBorder="1" applyAlignment="1">
      <alignment vertical="center"/>
    </xf>
    <xf numFmtId="176" fontId="16" fillId="2" borderId="11" xfId="1" applyNumberFormat="1" applyFont="1" applyFill="1" applyBorder="1" applyAlignment="1">
      <alignment horizontal="center" vertical="center"/>
    </xf>
    <xf numFmtId="176" fontId="16" fillId="2" borderId="12" xfId="1" applyNumberFormat="1" applyFont="1" applyFill="1" applyBorder="1" applyAlignment="1">
      <alignment horizontal="center" vertical="center"/>
    </xf>
    <xf numFmtId="176" fontId="15" fillId="2" borderId="12" xfId="1" applyNumberFormat="1" applyFont="1" applyFill="1" applyBorder="1" applyAlignment="1" applyProtection="1">
      <alignment horizontal="center" vertical="center"/>
    </xf>
    <xf numFmtId="176" fontId="16" fillId="2" borderId="13" xfId="1" applyNumberFormat="1" applyFont="1" applyFill="1" applyBorder="1" applyAlignment="1">
      <alignment horizontal="center" vertical="center"/>
    </xf>
    <xf numFmtId="0" fontId="8" fillId="2" borderId="14" xfId="4" applyFill="1" applyBorder="1" applyAlignment="1">
      <alignment vertical="center"/>
    </xf>
    <xf numFmtId="176" fontId="16" fillId="2" borderId="15" xfId="1" applyNumberFormat="1" applyFont="1" applyFill="1" applyBorder="1" applyAlignment="1">
      <alignment horizontal="center" vertical="center"/>
    </xf>
    <xf numFmtId="176" fontId="16" fillId="2" borderId="16" xfId="1" applyNumberFormat="1" applyFont="1" applyFill="1" applyBorder="1" applyAlignment="1">
      <alignment horizontal="center" vertical="center"/>
    </xf>
    <xf numFmtId="176" fontId="16" fillId="2" borderId="17" xfId="1" applyNumberFormat="1" applyFont="1" applyFill="1" applyBorder="1" applyAlignment="1">
      <alignment horizontal="center" vertical="center"/>
    </xf>
    <xf numFmtId="176" fontId="19" fillId="2" borderId="0" xfId="3" applyNumberFormat="1" applyFont="1" applyFill="1" applyBorder="1" applyAlignment="1" applyProtection="1">
      <alignment horizontal="center" vertical="center"/>
    </xf>
    <xf numFmtId="176" fontId="19" fillId="3" borderId="0" xfId="3" applyNumberFormat="1" applyFont="1" applyFill="1" applyBorder="1" applyAlignment="1" applyProtection="1">
      <alignment horizontal="center" vertical="center"/>
    </xf>
    <xf numFmtId="176" fontId="19" fillId="3" borderId="0" xfId="3" applyNumberFormat="1" applyFont="1" applyFill="1" applyBorder="1" applyAlignment="1" applyProtection="1">
      <alignment horizontal="center" vertical="center"/>
    </xf>
    <xf numFmtId="176" fontId="20" fillId="3" borderId="0" xfId="3" applyNumberFormat="1" applyFont="1" applyFill="1" applyBorder="1" applyAlignment="1" applyProtection="1">
      <alignment horizontal="center" vertical="center" shrinkToFit="1"/>
    </xf>
    <xf numFmtId="0" fontId="8" fillId="0" borderId="0" xfId="3" applyBorder="1" applyAlignment="1">
      <alignment vertical="center"/>
    </xf>
    <xf numFmtId="176" fontId="15" fillId="2" borderId="18" xfId="1" applyNumberFormat="1" applyFont="1" applyFill="1" applyBorder="1" applyAlignment="1" applyProtection="1">
      <alignment horizontal="center" vertical="center"/>
    </xf>
    <xf numFmtId="176" fontId="15" fillId="2" borderId="19" xfId="1" applyNumberFormat="1" applyFont="1" applyFill="1" applyBorder="1" applyAlignment="1" applyProtection="1">
      <alignment horizontal="center" vertical="center"/>
    </xf>
    <xf numFmtId="176" fontId="15" fillId="2" borderId="20" xfId="1" applyNumberFormat="1" applyFont="1" applyFill="1" applyBorder="1" applyAlignment="1" applyProtection="1">
      <alignment horizontal="center" vertical="center"/>
    </xf>
    <xf numFmtId="176" fontId="15" fillId="2" borderId="15" xfId="1" applyNumberFormat="1" applyFont="1" applyFill="1" applyBorder="1" applyAlignment="1" applyProtection="1">
      <alignment horizontal="center" vertical="center"/>
    </xf>
    <xf numFmtId="176" fontId="15" fillId="2" borderId="16" xfId="1" applyNumberFormat="1" applyFont="1" applyFill="1" applyBorder="1" applyAlignment="1" applyProtection="1">
      <alignment horizontal="center" vertical="center"/>
    </xf>
    <xf numFmtId="176" fontId="15" fillId="2" borderId="17" xfId="1" applyNumberFormat="1" applyFont="1" applyFill="1" applyBorder="1" applyAlignment="1" applyProtection="1">
      <alignment horizontal="center" vertical="center"/>
    </xf>
    <xf numFmtId="176" fontId="19" fillId="3" borderId="0" xfId="3" applyNumberFormat="1" applyFont="1" applyFill="1" applyBorder="1" applyAlignment="1" applyProtection="1">
      <alignment vertical="center"/>
    </xf>
    <xf numFmtId="176" fontId="15" fillId="2" borderId="0" xfId="1" applyNumberFormat="1" applyFont="1" applyFill="1" applyBorder="1" applyAlignment="1" applyProtection="1">
      <alignment horizontal="center" vertical="center"/>
    </xf>
    <xf numFmtId="0" fontId="8" fillId="0" borderId="21" xfId="3" applyBorder="1" applyAlignment="1">
      <alignment vertical="center"/>
    </xf>
    <xf numFmtId="176" fontId="16" fillId="2" borderId="22" xfId="1" applyNumberFormat="1" applyFont="1" applyFill="1" applyBorder="1" applyAlignment="1">
      <alignment horizontal="center" vertical="center"/>
    </xf>
    <xf numFmtId="176" fontId="16" fillId="2" borderId="23" xfId="1" applyNumberFormat="1" applyFont="1" applyFill="1" applyBorder="1" applyAlignment="1">
      <alignment horizontal="center" vertical="center"/>
    </xf>
    <xf numFmtId="176" fontId="16" fillId="2" borderId="24" xfId="1" applyNumberFormat="1" applyFont="1" applyFill="1" applyBorder="1" applyAlignment="1">
      <alignment horizontal="center" vertical="center"/>
    </xf>
    <xf numFmtId="0" fontId="8" fillId="2" borderId="25" xfId="4" applyFill="1" applyBorder="1" applyAlignment="1">
      <alignment vertical="center"/>
    </xf>
    <xf numFmtId="176" fontId="16" fillId="2" borderId="26" xfId="1" applyNumberFormat="1" applyFont="1" applyFill="1" applyBorder="1" applyAlignment="1">
      <alignment horizontal="center" vertical="center"/>
    </xf>
    <xf numFmtId="176" fontId="16" fillId="2" borderId="27" xfId="1" applyNumberFormat="1" applyFont="1" applyFill="1" applyBorder="1" applyAlignment="1">
      <alignment horizontal="center" vertical="center"/>
    </xf>
    <xf numFmtId="176" fontId="16" fillId="2" borderId="28" xfId="1" applyNumberFormat="1" applyFont="1" applyFill="1" applyBorder="1" applyAlignment="1">
      <alignment horizontal="center" vertical="center"/>
    </xf>
    <xf numFmtId="176" fontId="17" fillId="0" borderId="29" xfId="1" applyNumberFormat="1" applyFont="1" applyFill="1" applyBorder="1" applyAlignment="1" applyProtection="1">
      <alignment horizontal="distributed" vertical="center"/>
      <protection locked="0"/>
    </xf>
    <xf numFmtId="176" fontId="16" fillId="0" borderId="30" xfId="1" applyNumberFormat="1" applyFont="1" applyFill="1" applyBorder="1" applyAlignment="1" applyProtection="1">
      <alignment vertical="center"/>
    </xf>
    <xf numFmtId="176" fontId="16" fillId="0" borderId="31" xfId="1" applyNumberFormat="1" applyFont="1" applyFill="1" applyBorder="1" applyAlignment="1" applyProtection="1">
      <alignment vertical="center"/>
    </xf>
    <xf numFmtId="176" fontId="16" fillId="0" borderId="32" xfId="1" applyNumberFormat="1" applyFont="1" applyFill="1" applyBorder="1" applyAlignment="1" applyProtection="1">
      <alignment vertical="center"/>
    </xf>
    <xf numFmtId="176" fontId="17" fillId="0" borderId="33" xfId="1" applyNumberFormat="1" applyFont="1" applyFill="1" applyBorder="1" applyAlignment="1" applyProtection="1">
      <alignment horizontal="distributed" vertical="center"/>
      <protection locked="0"/>
    </xf>
    <xf numFmtId="176" fontId="16" fillId="0" borderId="34" xfId="1" applyNumberFormat="1" applyFont="1" applyFill="1" applyBorder="1" applyAlignment="1" applyProtection="1">
      <alignment vertical="center"/>
    </xf>
    <xf numFmtId="176" fontId="18" fillId="0" borderId="0" xfId="3" applyNumberFormat="1" applyFont="1" applyFill="1" applyBorder="1" applyAlignment="1" applyProtection="1">
      <alignment horizontal="distributed" vertical="center"/>
      <protection locked="0"/>
    </xf>
    <xf numFmtId="176" fontId="19" fillId="0" borderId="0" xfId="3" applyNumberFormat="1" applyFont="1" applyFill="1" applyBorder="1" applyAlignment="1" applyProtection="1">
      <alignment vertical="center"/>
    </xf>
    <xf numFmtId="176" fontId="18" fillId="0" borderId="0" xfId="3" applyNumberFormat="1" applyFont="1" applyFill="1" applyBorder="1" applyAlignment="1" applyProtection="1">
      <alignment vertical="center" shrinkToFit="1"/>
    </xf>
    <xf numFmtId="176" fontId="17" fillId="0" borderId="0" xfId="1" applyNumberFormat="1" applyFont="1" applyFill="1" applyBorder="1" applyAlignment="1" applyProtection="1">
      <alignment horizontal="distributed" vertical="center"/>
      <protection locked="0"/>
    </xf>
    <xf numFmtId="176" fontId="16" fillId="0" borderId="0" xfId="1" applyNumberFormat="1" applyFont="1" applyFill="1" applyBorder="1" applyAlignment="1" applyProtection="1">
      <alignment vertical="center"/>
    </xf>
    <xf numFmtId="176" fontId="17" fillId="0" borderId="35" xfId="1" applyNumberFormat="1" applyFont="1" applyFill="1" applyBorder="1" applyAlignment="1" applyProtection="1">
      <alignment horizontal="distributed" vertical="center"/>
      <protection locked="0"/>
    </xf>
    <xf numFmtId="176" fontId="16" fillId="0" borderId="36" xfId="1" applyNumberFormat="1" applyFont="1" applyFill="1" applyBorder="1" applyAlignment="1" applyProtection="1">
      <alignment vertical="center"/>
    </xf>
    <xf numFmtId="176" fontId="16" fillId="0" borderId="16" xfId="1" applyNumberFormat="1" applyFont="1" applyFill="1" applyBorder="1" applyAlignment="1" applyProtection="1">
      <alignment vertical="center"/>
    </xf>
    <xf numFmtId="176" fontId="16" fillId="0" borderId="37" xfId="1" applyNumberFormat="1" applyFont="1" applyFill="1" applyBorder="1" applyAlignment="1" applyProtection="1">
      <alignment vertical="center"/>
    </xf>
    <xf numFmtId="176" fontId="17" fillId="0" borderId="38" xfId="1" applyNumberFormat="1" applyFont="1" applyFill="1" applyBorder="1" applyAlignment="1" applyProtection="1">
      <alignment horizontal="distributed" vertical="center"/>
      <protection locked="0"/>
    </xf>
    <xf numFmtId="176" fontId="16" fillId="0" borderId="15" xfId="1" applyNumberFormat="1" applyFont="1" applyFill="1" applyBorder="1" applyAlignment="1" applyProtection="1">
      <alignment vertical="center"/>
    </xf>
    <xf numFmtId="176" fontId="18" fillId="0" borderId="0" xfId="3" applyNumberFormat="1" applyFont="1" applyFill="1" applyBorder="1" applyAlignment="1" applyProtection="1">
      <alignment horizontal="distributed" vertical="distributed"/>
      <protection locked="0"/>
    </xf>
    <xf numFmtId="176" fontId="16" fillId="0" borderId="16" xfId="1" applyNumberFormat="1" applyFont="1" applyFill="1" applyBorder="1" applyAlignment="1" applyProtection="1">
      <alignment vertical="center" shrinkToFit="1"/>
    </xf>
    <xf numFmtId="176" fontId="16" fillId="0" borderId="17" xfId="1" applyNumberFormat="1" applyFont="1" applyFill="1" applyBorder="1" applyAlignment="1" applyProtection="1">
      <alignment vertical="center" shrinkToFit="1"/>
    </xf>
    <xf numFmtId="176" fontId="16" fillId="0" borderId="39" xfId="1" applyNumberFormat="1" applyFont="1" applyFill="1" applyBorder="1" applyAlignment="1" applyProtection="1">
      <alignment vertical="center"/>
    </xf>
    <xf numFmtId="176" fontId="17" fillId="0" borderId="40" xfId="1" applyNumberFormat="1" applyFont="1" applyFill="1" applyBorder="1" applyAlignment="1" applyProtection="1">
      <alignment horizontal="distributed" vertical="center"/>
      <protection locked="0"/>
    </xf>
    <xf numFmtId="176" fontId="16" fillId="0" borderId="41" xfId="1" applyNumberFormat="1" applyFont="1" applyFill="1" applyBorder="1" applyAlignment="1" applyProtection="1">
      <alignment vertical="center"/>
    </xf>
    <xf numFmtId="176" fontId="16" fillId="0" borderId="42" xfId="1" applyNumberFormat="1" applyFont="1" applyFill="1" applyBorder="1" applyAlignment="1" applyProtection="1">
      <alignment vertical="center"/>
    </xf>
    <xf numFmtId="176" fontId="16" fillId="0" borderId="43" xfId="1" applyNumberFormat="1" applyFont="1" applyFill="1" applyBorder="1" applyAlignment="1" applyProtection="1">
      <alignment vertical="center"/>
    </xf>
    <xf numFmtId="176" fontId="17" fillId="0" borderId="44" xfId="1" applyNumberFormat="1" applyFont="1" applyFill="1" applyBorder="1" applyAlignment="1" applyProtection="1">
      <alignment horizontal="distributed" vertical="center"/>
      <protection locked="0"/>
    </xf>
    <xf numFmtId="176" fontId="16" fillId="0" borderId="45" xfId="1" applyNumberFormat="1" applyFont="1" applyFill="1" applyBorder="1" applyAlignment="1" applyProtection="1">
      <alignment vertical="center"/>
    </xf>
    <xf numFmtId="176" fontId="16" fillId="0" borderId="19" xfId="1" applyNumberFormat="1" applyFont="1" applyFill="1" applyBorder="1" applyAlignment="1" applyProtection="1">
      <alignment vertical="center"/>
    </xf>
    <xf numFmtId="176" fontId="16" fillId="0" borderId="46" xfId="1" applyNumberFormat="1" applyFont="1" applyFill="1" applyBorder="1" applyAlignment="1" applyProtection="1">
      <alignment vertical="center"/>
    </xf>
    <xf numFmtId="176" fontId="16" fillId="0" borderId="47" xfId="1" applyNumberFormat="1" applyFont="1" applyFill="1" applyBorder="1" applyAlignment="1" applyProtection="1">
      <alignment vertical="center"/>
    </xf>
    <xf numFmtId="176" fontId="17" fillId="0" borderId="48" xfId="1" applyNumberFormat="1" applyFont="1" applyFill="1" applyBorder="1" applyAlignment="1" applyProtection="1">
      <alignment horizontal="distributed" vertical="center"/>
      <protection locked="0"/>
    </xf>
    <xf numFmtId="176" fontId="16" fillId="0" borderId="49" xfId="1" applyNumberFormat="1" applyFont="1" applyFill="1" applyBorder="1" applyAlignment="1" applyProtection="1">
      <alignment vertical="center"/>
    </xf>
    <xf numFmtId="176" fontId="16" fillId="0" borderId="23" xfId="1" applyNumberFormat="1" applyFont="1" applyFill="1" applyBorder="1" applyAlignment="1" applyProtection="1">
      <alignment vertical="center" shrinkToFit="1"/>
    </xf>
    <xf numFmtId="176" fontId="16" fillId="0" borderId="23" xfId="1" applyNumberFormat="1" applyFont="1" applyFill="1" applyBorder="1" applyAlignment="1" applyProtection="1">
      <alignment vertical="center"/>
    </xf>
    <xf numFmtId="176" fontId="16" fillId="0" borderId="50" xfId="1" applyNumberFormat="1" applyFont="1" applyFill="1" applyBorder="1" applyAlignment="1" applyProtection="1">
      <alignment vertical="center"/>
    </xf>
    <xf numFmtId="176" fontId="17" fillId="0" borderId="51" xfId="1" applyNumberFormat="1" applyFont="1" applyFill="1" applyBorder="1" applyAlignment="1" applyProtection="1">
      <alignment horizontal="distributed" vertical="center"/>
      <protection locked="0"/>
    </xf>
    <xf numFmtId="176" fontId="16" fillId="0" borderId="52" xfId="1" applyNumberFormat="1" applyFont="1" applyFill="1" applyBorder="1" applyAlignment="1" applyProtection="1">
      <alignment vertical="center"/>
    </xf>
    <xf numFmtId="176" fontId="16" fillId="0" borderId="53" xfId="1" applyNumberFormat="1" applyFont="1" applyFill="1" applyBorder="1" applyAlignment="1" applyProtection="1">
      <alignment vertical="center" shrinkToFit="1"/>
    </xf>
    <xf numFmtId="176" fontId="16" fillId="0" borderId="53" xfId="1" applyNumberFormat="1" applyFont="1" applyFill="1" applyBorder="1" applyAlignment="1" applyProtection="1">
      <alignment vertical="center"/>
    </xf>
    <xf numFmtId="176" fontId="16" fillId="0" borderId="54" xfId="1" applyNumberFormat="1" applyFont="1" applyFill="1" applyBorder="1" applyAlignment="1" applyProtection="1">
      <alignment vertical="center" shrinkToFit="1"/>
    </xf>
    <xf numFmtId="176" fontId="20" fillId="0" borderId="0" xfId="3" applyNumberFormat="1" applyFont="1" applyFill="1" applyBorder="1" applyAlignment="1" applyProtection="1">
      <alignment horizontal="distributed" vertical="center"/>
      <protection locked="0"/>
    </xf>
    <xf numFmtId="176" fontId="17" fillId="0" borderId="55" xfId="1" applyNumberFormat="1" applyFont="1" applyFill="1" applyBorder="1" applyAlignment="1" applyProtection="1">
      <alignment horizontal="distributed" vertical="center"/>
      <protection locked="0"/>
    </xf>
    <xf numFmtId="176" fontId="17" fillId="0" borderId="48" xfId="1" applyNumberFormat="1" applyFont="1" applyFill="1" applyBorder="1" applyAlignment="1" applyProtection="1">
      <alignment horizontal="distributed" vertical="center"/>
    </xf>
    <xf numFmtId="176" fontId="16" fillId="0" borderId="54" xfId="1" applyNumberFormat="1" applyFont="1" applyFill="1" applyBorder="1" applyAlignment="1" applyProtection="1">
      <alignment vertical="center"/>
    </xf>
    <xf numFmtId="176" fontId="18" fillId="0" borderId="0" xfId="3" applyNumberFormat="1" applyFont="1" applyFill="1" applyBorder="1" applyAlignment="1" applyProtection="1">
      <alignment horizontal="distributed" vertical="distributed"/>
    </xf>
    <xf numFmtId="176" fontId="17" fillId="0" borderId="0" xfId="1" applyNumberFormat="1" applyFont="1" applyFill="1" applyBorder="1" applyAlignment="1" applyProtection="1">
      <alignment horizontal="distributed" vertical="center"/>
    </xf>
    <xf numFmtId="176" fontId="17" fillId="0" borderId="51" xfId="1" applyNumberFormat="1" applyFont="1" applyFill="1" applyBorder="1" applyAlignment="1" applyProtection="1">
      <alignment horizontal="distributed" vertical="distributed" shrinkToFit="1"/>
    </xf>
    <xf numFmtId="176" fontId="16" fillId="0" borderId="50" xfId="1" applyNumberFormat="1" applyFont="1" applyFill="1" applyBorder="1" applyAlignment="1" applyProtection="1">
      <alignment vertical="center" shrinkToFit="1"/>
    </xf>
    <xf numFmtId="176" fontId="17" fillId="0" borderId="0" xfId="1" applyNumberFormat="1" applyFont="1" applyFill="1" applyBorder="1" applyAlignment="1" applyProtection="1">
      <alignment horizontal="distributed" vertical="distributed" shrinkToFit="1"/>
    </xf>
    <xf numFmtId="176" fontId="17" fillId="0" borderId="56" xfId="1" applyNumberFormat="1" applyFont="1" applyFill="1" applyBorder="1" applyAlignment="1" applyProtection="1">
      <alignment horizontal="distributed" vertical="distributed" shrinkToFit="1"/>
    </xf>
    <xf numFmtId="176" fontId="16" fillId="0" borderId="56" xfId="1" applyNumberFormat="1" applyFont="1" applyFill="1" applyBorder="1" applyAlignment="1" applyProtection="1">
      <alignment vertical="center"/>
    </xf>
    <xf numFmtId="176" fontId="16" fillId="0" borderId="56" xfId="1" applyNumberFormat="1" applyFont="1" applyFill="1" applyBorder="1" applyAlignment="1" applyProtection="1">
      <alignment vertical="center" shrinkToFit="1"/>
    </xf>
    <xf numFmtId="176" fontId="16" fillId="0" borderId="0" xfId="1" applyNumberFormat="1" applyFont="1" applyFill="1" applyBorder="1" applyAlignment="1" applyProtection="1">
      <alignment vertical="top" wrapText="1"/>
    </xf>
    <xf numFmtId="0" fontId="22" fillId="0" borderId="0" xfId="4" applyFont="1" applyBorder="1" applyAlignment="1">
      <alignment vertical="top" wrapText="1"/>
    </xf>
    <xf numFmtId="0" fontId="8" fillId="0" borderId="0" xfId="4" applyBorder="1" applyAlignment="1">
      <alignment vertical="center" wrapText="1"/>
    </xf>
    <xf numFmtId="176" fontId="16" fillId="0" borderId="0" xfId="1" applyNumberFormat="1" applyFont="1" applyFill="1" applyAlignment="1" applyProtection="1">
      <alignment vertical="center"/>
    </xf>
    <xf numFmtId="176" fontId="24" fillId="0" borderId="0" xfId="1" applyNumberFormat="1" applyFont="1" applyFill="1" applyAlignment="1" applyProtection="1">
      <alignment vertical="center"/>
    </xf>
  </cellXfs>
  <cellStyles count="21">
    <cellStyle name="桁区切り 2" xfId="5"/>
    <cellStyle name="桁区切り 2 2" xfId="6"/>
    <cellStyle name="桁区切り 3" xfId="7"/>
    <cellStyle name="標準" xfId="0" builtinId="0"/>
    <cellStyle name="標準 10" xfId="3"/>
    <cellStyle name="標準 2" xfId="8"/>
    <cellStyle name="標準 2 2" xfId="9"/>
    <cellStyle name="標準 3" xfId="10"/>
    <cellStyle name="標準 3 2" xfId="11"/>
    <cellStyle name="標準 3 3" xfId="12"/>
    <cellStyle name="標準 4" xfId="13"/>
    <cellStyle name="標準 5" xfId="14"/>
    <cellStyle name="標準 6" xfId="15"/>
    <cellStyle name="標準 7" xfId="16"/>
    <cellStyle name="標準 8" xfId="17"/>
    <cellStyle name="標準 9" xfId="18"/>
    <cellStyle name="標準_⑦６　定員管理診断表（H16.4.1現在）" xfId="1"/>
    <cellStyle name="標準_手持ち（職員数説明用）" xfId="2"/>
    <cellStyle name="標準_表類似団体(H19類団）" xfId="4"/>
    <cellStyle name="未定義" xfId="19"/>
    <cellStyle name="未定義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&#12288;&#32887;&#21729;&#25968;&#38306;&#20418;&#65288;&#2084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(市町村)"/>
      <sheetName val="1-2(一組)"/>
      <sheetName val="2"/>
      <sheetName val="2②"/>
      <sheetName val="3 －1（市町村）"/>
      <sheetName val="３－２"/>
      <sheetName val="3－3 (一部事務組合)"/>
      <sheetName val="４－１"/>
      <sheetName val="４－２ "/>
      <sheetName val="５"/>
      <sheetName val="６"/>
      <sheetName val="７"/>
      <sheetName val="８"/>
      <sheetName val="９－１"/>
      <sheetName val="９－２"/>
      <sheetName val="９－３"/>
      <sheetName val="９－４"/>
      <sheetName val="９別表"/>
      <sheetName val="11-1"/>
      <sheetName val="11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BB45"/>
  <sheetViews>
    <sheetView tabSelected="1" defaultGridColor="0" view="pageBreakPreview" topLeftCell="A22" colorId="22" zoomScale="62" zoomScaleNormal="60" zoomScaleSheetLayoutView="62" zoomScalePageLayoutView="70" workbookViewId="0">
      <selection activeCell="S23" sqref="S23"/>
    </sheetView>
  </sheetViews>
  <sheetFormatPr defaultColWidth="13.875" defaultRowHeight="17.25" x14ac:dyDescent="0.15"/>
  <cols>
    <col min="1" max="1" width="15.625" style="19" customWidth="1"/>
    <col min="2" max="3" width="8.375" style="19" customWidth="1"/>
    <col min="4" max="4" width="8.875" style="19" customWidth="1"/>
    <col min="5" max="6" width="8.375" style="19" customWidth="1"/>
    <col min="7" max="7" width="7.625" style="19" customWidth="1"/>
    <col min="8" max="9" width="8.375" style="19" customWidth="1"/>
    <col min="10" max="10" width="7.625" style="19" customWidth="1"/>
    <col min="11" max="12" width="8.375" style="19" customWidth="1"/>
    <col min="13" max="13" width="9" style="19" customWidth="1"/>
    <col min="14" max="15" width="8.375" style="19" customWidth="1"/>
    <col min="16" max="16" width="7.75" style="19" customWidth="1"/>
    <col min="17" max="17" width="15.625" style="19" customWidth="1"/>
    <col min="18" max="29" width="9.625" style="19" customWidth="1"/>
    <col min="30" max="31" width="13.875" style="19" customWidth="1"/>
    <col min="32" max="34" width="9" style="6" customWidth="1"/>
    <col min="35" max="35" width="13.875" style="18" customWidth="1"/>
    <col min="36" max="38" width="9" style="6" customWidth="1"/>
    <col min="39" max="39" width="13.875" style="18" customWidth="1"/>
    <col min="40" max="42" width="9" style="6" customWidth="1"/>
    <col min="43" max="47" width="13.875" style="18"/>
    <col min="48" max="49" width="13.875" style="19"/>
    <col min="50" max="50" width="15.625" style="19" customWidth="1"/>
    <col min="51" max="53" width="8.375" style="19" customWidth="1"/>
    <col min="54" max="256" width="13.875" style="19"/>
    <col min="257" max="257" width="15.625" style="19" customWidth="1"/>
    <col min="258" max="259" width="8.375" style="19" customWidth="1"/>
    <col min="260" max="260" width="8.875" style="19" customWidth="1"/>
    <col min="261" max="262" width="8.375" style="19" customWidth="1"/>
    <col min="263" max="263" width="7.625" style="19" customWidth="1"/>
    <col min="264" max="265" width="8.375" style="19" customWidth="1"/>
    <col min="266" max="266" width="7.625" style="19" customWidth="1"/>
    <col min="267" max="268" width="8.375" style="19" customWidth="1"/>
    <col min="269" max="269" width="9" style="19" customWidth="1"/>
    <col min="270" max="271" width="8.375" style="19" customWidth="1"/>
    <col min="272" max="272" width="7.75" style="19" customWidth="1"/>
    <col min="273" max="273" width="15.625" style="19" customWidth="1"/>
    <col min="274" max="285" width="9.625" style="19" customWidth="1"/>
    <col min="286" max="287" width="13.875" style="19" customWidth="1"/>
    <col min="288" max="290" width="9" style="19" customWidth="1"/>
    <col min="291" max="291" width="13.875" style="19" customWidth="1"/>
    <col min="292" max="294" width="9" style="19" customWidth="1"/>
    <col min="295" max="295" width="13.875" style="19" customWidth="1"/>
    <col min="296" max="298" width="9" style="19" customWidth="1"/>
    <col min="299" max="305" width="13.875" style="19"/>
    <col min="306" max="306" width="15.625" style="19" customWidth="1"/>
    <col min="307" max="309" width="8.375" style="19" customWidth="1"/>
    <col min="310" max="512" width="13.875" style="19"/>
    <col min="513" max="513" width="15.625" style="19" customWidth="1"/>
    <col min="514" max="515" width="8.375" style="19" customWidth="1"/>
    <col min="516" max="516" width="8.875" style="19" customWidth="1"/>
    <col min="517" max="518" width="8.375" style="19" customWidth="1"/>
    <col min="519" max="519" width="7.625" style="19" customWidth="1"/>
    <col min="520" max="521" width="8.375" style="19" customWidth="1"/>
    <col min="522" max="522" width="7.625" style="19" customWidth="1"/>
    <col min="523" max="524" width="8.375" style="19" customWidth="1"/>
    <col min="525" max="525" width="9" style="19" customWidth="1"/>
    <col min="526" max="527" width="8.375" style="19" customWidth="1"/>
    <col min="528" max="528" width="7.75" style="19" customWidth="1"/>
    <col min="529" max="529" width="15.625" style="19" customWidth="1"/>
    <col min="530" max="541" width="9.625" style="19" customWidth="1"/>
    <col min="542" max="543" width="13.875" style="19" customWidth="1"/>
    <col min="544" max="546" width="9" style="19" customWidth="1"/>
    <col min="547" max="547" width="13.875" style="19" customWidth="1"/>
    <col min="548" max="550" width="9" style="19" customWidth="1"/>
    <col min="551" max="551" width="13.875" style="19" customWidth="1"/>
    <col min="552" max="554" width="9" style="19" customWidth="1"/>
    <col min="555" max="561" width="13.875" style="19"/>
    <col min="562" max="562" width="15.625" style="19" customWidth="1"/>
    <col min="563" max="565" width="8.375" style="19" customWidth="1"/>
    <col min="566" max="768" width="13.875" style="19"/>
    <col min="769" max="769" width="15.625" style="19" customWidth="1"/>
    <col min="770" max="771" width="8.375" style="19" customWidth="1"/>
    <col min="772" max="772" width="8.875" style="19" customWidth="1"/>
    <col min="773" max="774" width="8.375" style="19" customWidth="1"/>
    <col min="775" max="775" width="7.625" style="19" customWidth="1"/>
    <col min="776" max="777" width="8.375" style="19" customWidth="1"/>
    <col min="778" max="778" width="7.625" style="19" customWidth="1"/>
    <col min="779" max="780" width="8.375" style="19" customWidth="1"/>
    <col min="781" max="781" width="9" style="19" customWidth="1"/>
    <col min="782" max="783" width="8.375" style="19" customWidth="1"/>
    <col min="784" max="784" width="7.75" style="19" customWidth="1"/>
    <col min="785" max="785" width="15.625" style="19" customWidth="1"/>
    <col min="786" max="797" width="9.625" style="19" customWidth="1"/>
    <col min="798" max="799" width="13.875" style="19" customWidth="1"/>
    <col min="800" max="802" width="9" style="19" customWidth="1"/>
    <col min="803" max="803" width="13.875" style="19" customWidth="1"/>
    <col min="804" max="806" width="9" style="19" customWidth="1"/>
    <col min="807" max="807" width="13.875" style="19" customWidth="1"/>
    <col min="808" max="810" width="9" style="19" customWidth="1"/>
    <col min="811" max="817" width="13.875" style="19"/>
    <col min="818" max="818" width="15.625" style="19" customWidth="1"/>
    <col min="819" max="821" width="8.375" style="19" customWidth="1"/>
    <col min="822" max="1024" width="13.875" style="19"/>
    <col min="1025" max="1025" width="15.625" style="19" customWidth="1"/>
    <col min="1026" max="1027" width="8.375" style="19" customWidth="1"/>
    <col min="1028" max="1028" width="8.875" style="19" customWidth="1"/>
    <col min="1029" max="1030" width="8.375" style="19" customWidth="1"/>
    <col min="1031" max="1031" width="7.625" style="19" customWidth="1"/>
    <col min="1032" max="1033" width="8.375" style="19" customWidth="1"/>
    <col min="1034" max="1034" width="7.625" style="19" customWidth="1"/>
    <col min="1035" max="1036" width="8.375" style="19" customWidth="1"/>
    <col min="1037" max="1037" width="9" style="19" customWidth="1"/>
    <col min="1038" max="1039" width="8.375" style="19" customWidth="1"/>
    <col min="1040" max="1040" width="7.75" style="19" customWidth="1"/>
    <col min="1041" max="1041" width="15.625" style="19" customWidth="1"/>
    <col min="1042" max="1053" width="9.625" style="19" customWidth="1"/>
    <col min="1054" max="1055" width="13.875" style="19" customWidth="1"/>
    <col min="1056" max="1058" width="9" style="19" customWidth="1"/>
    <col min="1059" max="1059" width="13.875" style="19" customWidth="1"/>
    <col min="1060" max="1062" width="9" style="19" customWidth="1"/>
    <col min="1063" max="1063" width="13.875" style="19" customWidth="1"/>
    <col min="1064" max="1066" width="9" style="19" customWidth="1"/>
    <col min="1067" max="1073" width="13.875" style="19"/>
    <col min="1074" max="1074" width="15.625" style="19" customWidth="1"/>
    <col min="1075" max="1077" width="8.375" style="19" customWidth="1"/>
    <col min="1078" max="1280" width="13.875" style="19"/>
    <col min="1281" max="1281" width="15.625" style="19" customWidth="1"/>
    <col min="1282" max="1283" width="8.375" style="19" customWidth="1"/>
    <col min="1284" max="1284" width="8.875" style="19" customWidth="1"/>
    <col min="1285" max="1286" width="8.375" style="19" customWidth="1"/>
    <col min="1287" max="1287" width="7.625" style="19" customWidth="1"/>
    <col min="1288" max="1289" width="8.375" style="19" customWidth="1"/>
    <col min="1290" max="1290" width="7.625" style="19" customWidth="1"/>
    <col min="1291" max="1292" width="8.375" style="19" customWidth="1"/>
    <col min="1293" max="1293" width="9" style="19" customWidth="1"/>
    <col min="1294" max="1295" width="8.375" style="19" customWidth="1"/>
    <col min="1296" max="1296" width="7.75" style="19" customWidth="1"/>
    <col min="1297" max="1297" width="15.625" style="19" customWidth="1"/>
    <col min="1298" max="1309" width="9.625" style="19" customWidth="1"/>
    <col min="1310" max="1311" width="13.875" style="19" customWidth="1"/>
    <col min="1312" max="1314" width="9" style="19" customWidth="1"/>
    <col min="1315" max="1315" width="13.875" style="19" customWidth="1"/>
    <col min="1316" max="1318" width="9" style="19" customWidth="1"/>
    <col min="1319" max="1319" width="13.875" style="19" customWidth="1"/>
    <col min="1320" max="1322" width="9" style="19" customWidth="1"/>
    <col min="1323" max="1329" width="13.875" style="19"/>
    <col min="1330" max="1330" width="15.625" style="19" customWidth="1"/>
    <col min="1331" max="1333" width="8.375" style="19" customWidth="1"/>
    <col min="1334" max="1536" width="13.875" style="19"/>
    <col min="1537" max="1537" width="15.625" style="19" customWidth="1"/>
    <col min="1538" max="1539" width="8.375" style="19" customWidth="1"/>
    <col min="1540" max="1540" width="8.875" style="19" customWidth="1"/>
    <col min="1541" max="1542" width="8.375" style="19" customWidth="1"/>
    <col min="1543" max="1543" width="7.625" style="19" customWidth="1"/>
    <col min="1544" max="1545" width="8.375" style="19" customWidth="1"/>
    <col min="1546" max="1546" width="7.625" style="19" customWidth="1"/>
    <col min="1547" max="1548" width="8.375" style="19" customWidth="1"/>
    <col min="1549" max="1549" width="9" style="19" customWidth="1"/>
    <col min="1550" max="1551" width="8.375" style="19" customWidth="1"/>
    <col min="1552" max="1552" width="7.75" style="19" customWidth="1"/>
    <col min="1553" max="1553" width="15.625" style="19" customWidth="1"/>
    <col min="1554" max="1565" width="9.625" style="19" customWidth="1"/>
    <col min="1566" max="1567" width="13.875" style="19" customWidth="1"/>
    <col min="1568" max="1570" width="9" style="19" customWidth="1"/>
    <col min="1571" max="1571" width="13.875" style="19" customWidth="1"/>
    <col min="1572" max="1574" width="9" style="19" customWidth="1"/>
    <col min="1575" max="1575" width="13.875" style="19" customWidth="1"/>
    <col min="1576" max="1578" width="9" style="19" customWidth="1"/>
    <col min="1579" max="1585" width="13.875" style="19"/>
    <col min="1586" max="1586" width="15.625" style="19" customWidth="1"/>
    <col min="1587" max="1589" width="8.375" style="19" customWidth="1"/>
    <col min="1590" max="1792" width="13.875" style="19"/>
    <col min="1793" max="1793" width="15.625" style="19" customWidth="1"/>
    <col min="1794" max="1795" width="8.375" style="19" customWidth="1"/>
    <col min="1796" max="1796" width="8.875" style="19" customWidth="1"/>
    <col min="1797" max="1798" width="8.375" style="19" customWidth="1"/>
    <col min="1799" max="1799" width="7.625" style="19" customWidth="1"/>
    <col min="1800" max="1801" width="8.375" style="19" customWidth="1"/>
    <col min="1802" max="1802" width="7.625" style="19" customWidth="1"/>
    <col min="1803" max="1804" width="8.375" style="19" customWidth="1"/>
    <col min="1805" max="1805" width="9" style="19" customWidth="1"/>
    <col min="1806" max="1807" width="8.375" style="19" customWidth="1"/>
    <col min="1808" max="1808" width="7.75" style="19" customWidth="1"/>
    <col min="1809" max="1809" width="15.625" style="19" customWidth="1"/>
    <col min="1810" max="1821" width="9.625" style="19" customWidth="1"/>
    <col min="1822" max="1823" width="13.875" style="19" customWidth="1"/>
    <col min="1824" max="1826" width="9" style="19" customWidth="1"/>
    <col min="1827" max="1827" width="13.875" style="19" customWidth="1"/>
    <col min="1828" max="1830" width="9" style="19" customWidth="1"/>
    <col min="1831" max="1831" width="13.875" style="19" customWidth="1"/>
    <col min="1832" max="1834" width="9" style="19" customWidth="1"/>
    <col min="1835" max="1841" width="13.875" style="19"/>
    <col min="1842" max="1842" width="15.625" style="19" customWidth="1"/>
    <col min="1843" max="1845" width="8.375" style="19" customWidth="1"/>
    <col min="1846" max="2048" width="13.875" style="19"/>
    <col min="2049" max="2049" width="15.625" style="19" customWidth="1"/>
    <col min="2050" max="2051" width="8.375" style="19" customWidth="1"/>
    <col min="2052" max="2052" width="8.875" style="19" customWidth="1"/>
    <col min="2053" max="2054" width="8.375" style="19" customWidth="1"/>
    <col min="2055" max="2055" width="7.625" style="19" customWidth="1"/>
    <col min="2056" max="2057" width="8.375" style="19" customWidth="1"/>
    <col min="2058" max="2058" width="7.625" style="19" customWidth="1"/>
    <col min="2059" max="2060" width="8.375" style="19" customWidth="1"/>
    <col min="2061" max="2061" width="9" style="19" customWidth="1"/>
    <col min="2062" max="2063" width="8.375" style="19" customWidth="1"/>
    <col min="2064" max="2064" width="7.75" style="19" customWidth="1"/>
    <col min="2065" max="2065" width="15.625" style="19" customWidth="1"/>
    <col min="2066" max="2077" width="9.625" style="19" customWidth="1"/>
    <col min="2078" max="2079" width="13.875" style="19" customWidth="1"/>
    <col min="2080" max="2082" width="9" style="19" customWidth="1"/>
    <col min="2083" max="2083" width="13.875" style="19" customWidth="1"/>
    <col min="2084" max="2086" width="9" style="19" customWidth="1"/>
    <col min="2087" max="2087" width="13.875" style="19" customWidth="1"/>
    <col min="2088" max="2090" width="9" style="19" customWidth="1"/>
    <col min="2091" max="2097" width="13.875" style="19"/>
    <col min="2098" max="2098" width="15.625" style="19" customWidth="1"/>
    <col min="2099" max="2101" width="8.375" style="19" customWidth="1"/>
    <col min="2102" max="2304" width="13.875" style="19"/>
    <col min="2305" max="2305" width="15.625" style="19" customWidth="1"/>
    <col min="2306" max="2307" width="8.375" style="19" customWidth="1"/>
    <col min="2308" max="2308" width="8.875" style="19" customWidth="1"/>
    <col min="2309" max="2310" width="8.375" style="19" customWidth="1"/>
    <col min="2311" max="2311" width="7.625" style="19" customWidth="1"/>
    <col min="2312" max="2313" width="8.375" style="19" customWidth="1"/>
    <col min="2314" max="2314" width="7.625" style="19" customWidth="1"/>
    <col min="2315" max="2316" width="8.375" style="19" customWidth="1"/>
    <col min="2317" max="2317" width="9" style="19" customWidth="1"/>
    <col min="2318" max="2319" width="8.375" style="19" customWidth="1"/>
    <col min="2320" max="2320" width="7.75" style="19" customWidth="1"/>
    <col min="2321" max="2321" width="15.625" style="19" customWidth="1"/>
    <col min="2322" max="2333" width="9.625" style="19" customWidth="1"/>
    <col min="2334" max="2335" width="13.875" style="19" customWidth="1"/>
    <col min="2336" max="2338" width="9" style="19" customWidth="1"/>
    <col min="2339" max="2339" width="13.875" style="19" customWidth="1"/>
    <col min="2340" max="2342" width="9" style="19" customWidth="1"/>
    <col min="2343" max="2343" width="13.875" style="19" customWidth="1"/>
    <col min="2344" max="2346" width="9" style="19" customWidth="1"/>
    <col min="2347" max="2353" width="13.875" style="19"/>
    <col min="2354" max="2354" width="15.625" style="19" customWidth="1"/>
    <col min="2355" max="2357" width="8.375" style="19" customWidth="1"/>
    <col min="2358" max="2560" width="13.875" style="19"/>
    <col min="2561" max="2561" width="15.625" style="19" customWidth="1"/>
    <col min="2562" max="2563" width="8.375" style="19" customWidth="1"/>
    <col min="2564" max="2564" width="8.875" style="19" customWidth="1"/>
    <col min="2565" max="2566" width="8.375" style="19" customWidth="1"/>
    <col min="2567" max="2567" width="7.625" style="19" customWidth="1"/>
    <col min="2568" max="2569" width="8.375" style="19" customWidth="1"/>
    <col min="2570" max="2570" width="7.625" style="19" customWidth="1"/>
    <col min="2571" max="2572" width="8.375" style="19" customWidth="1"/>
    <col min="2573" max="2573" width="9" style="19" customWidth="1"/>
    <col min="2574" max="2575" width="8.375" style="19" customWidth="1"/>
    <col min="2576" max="2576" width="7.75" style="19" customWidth="1"/>
    <col min="2577" max="2577" width="15.625" style="19" customWidth="1"/>
    <col min="2578" max="2589" width="9.625" style="19" customWidth="1"/>
    <col min="2590" max="2591" width="13.875" style="19" customWidth="1"/>
    <col min="2592" max="2594" width="9" style="19" customWidth="1"/>
    <col min="2595" max="2595" width="13.875" style="19" customWidth="1"/>
    <col min="2596" max="2598" width="9" style="19" customWidth="1"/>
    <col min="2599" max="2599" width="13.875" style="19" customWidth="1"/>
    <col min="2600" max="2602" width="9" style="19" customWidth="1"/>
    <col min="2603" max="2609" width="13.875" style="19"/>
    <col min="2610" max="2610" width="15.625" style="19" customWidth="1"/>
    <col min="2611" max="2613" width="8.375" style="19" customWidth="1"/>
    <col min="2614" max="2816" width="13.875" style="19"/>
    <col min="2817" max="2817" width="15.625" style="19" customWidth="1"/>
    <col min="2818" max="2819" width="8.375" style="19" customWidth="1"/>
    <col min="2820" max="2820" width="8.875" style="19" customWidth="1"/>
    <col min="2821" max="2822" width="8.375" style="19" customWidth="1"/>
    <col min="2823" max="2823" width="7.625" style="19" customWidth="1"/>
    <col min="2824" max="2825" width="8.375" style="19" customWidth="1"/>
    <col min="2826" max="2826" width="7.625" style="19" customWidth="1"/>
    <col min="2827" max="2828" width="8.375" style="19" customWidth="1"/>
    <col min="2829" max="2829" width="9" style="19" customWidth="1"/>
    <col min="2830" max="2831" width="8.375" style="19" customWidth="1"/>
    <col min="2832" max="2832" width="7.75" style="19" customWidth="1"/>
    <col min="2833" max="2833" width="15.625" style="19" customWidth="1"/>
    <col min="2834" max="2845" width="9.625" style="19" customWidth="1"/>
    <col min="2846" max="2847" width="13.875" style="19" customWidth="1"/>
    <col min="2848" max="2850" width="9" style="19" customWidth="1"/>
    <col min="2851" max="2851" width="13.875" style="19" customWidth="1"/>
    <col min="2852" max="2854" width="9" style="19" customWidth="1"/>
    <col min="2855" max="2855" width="13.875" style="19" customWidth="1"/>
    <col min="2856" max="2858" width="9" style="19" customWidth="1"/>
    <col min="2859" max="2865" width="13.875" style="19"/>
    <col min="2866" max="2866" width="15.625" style="19" customWidth="1"/>
    <col min="2867" max="2869" width="8.375" style="19" customWidth="1"/>
    <col min="2870" max="3072" width="13.875" style="19"/>
    <col min="3073" max="3073" width="15.625" style="19" customWidth="1"/>
    <col min="3074" max="3075" width="8.375" style="19" customWidth="1"/>
    <col min="3076" max="3076" width="8.875" style="19" customWidth="1"/>
    <col min="3077" max="3078" width="8.375" style="19" customWidth="1"/>
    <col min="3079" max="3079" width="7.625" style="19" customWidth="1"/>
    <col min="3080" max="3081" width="8.375" style="19" customWidth="1"/>
    <col min="3082" max="3082" width="7.625" style="19" customWidth="1"/>
    <col min="3083" max="3084" width="8.375" style="19" customWidth="1"/>
    <col min="3085" max="3085" width="9" style="19" customWidth="1"/>
    <col min="3086" max="3087" width="8.375" style="19" customWidth="1"/>
    <col min="3088" max="3088" width="7.75" style="19" customWidth="1"/>
    <col min="3089" max="3089" width="15.625" style="19" customWidth="1"/>
    <col min="3090" max="3101" width="9.625" style="19" customWidth="1"/>
    <col min="3102" max="3103" width="13.875" style="19" customWidth="1"/>
    <col min="3104" max="3106" width="9" style="19" customWidth="1"/>
    <col min="3107" max="3107" width="13.875" style="19" customWidth="1"/>
    <col min="3108" max="3110" width="9" style="19" customWidth="1"/>
    <col min="3111" max="3111" width="13.875" style="19" customWidth="1"/>
    <col min="3112" max="3114" width="9" style="19" customWidth="1"/>
    <col min="3115" max="3121" width="13.875" style="19"/>
    <col min="3122" max="3122" width="15.625" style="19" customWidth="1"/>
    <col min="3123" max="3125" width="8.375" style="19" customWidth="1"/>
    <col min="3126" max="3328" width="13.875" style="19"/>
    <col min="3329" max="3329" width="15.625" style="19" customWidth="1"/>
    <col min="3330" max="3331" width="8.375" style="19" customWidth="1"/>
    <col min="3332" max="3332" width="8.875" style="19" customWidth="1"/>
    <col min="3333" max="3334" width="8.375" style="19" customWidth="1"/>
    <col min="3335" max="3335" width="7.625" style="19" customWidth="1"/>
    <col min="3336" max="3337" width="8.375" style="19" customWidth="1"/>
    <col min="3338" max="3338" width="7.625" style="19" customWidth="1"/>
    <col min="3339" max="3340" width="8.375" style="19" customWidth="1"/>
    <col min="3341" max="3341" width="9" style="19" customWidth="1"/>
    <col min="3342" max="3343" width="8.375" style="19" customWidth="1"/>
    <col min="3344" max="3344" width="7.75" style="19" customWidth="1"/>
    <col min="3345" max="3345" width="15.625" style="19" customWidth="1"/>
    <col min="3346" max="3357" width="9.625" style="19" customWidth="1"/>
    <col min="3358" max="3359" width="13.875" style="19" customWidth="1"/>
    <col min="3360" max="3362" width="9" style="19" customWidth="1"/>
    <col min="3363" max="3363" width="13.875" style="19" customWidth="1"/>
    <col min="3364" max="3366" width="9" style="19" customWidth="1"/>
    <col min="3367" max="3367" width="13.875" style="19" customWidth="1"/>
    <col min="3368" max="3370" width="9" style="19" customWidth="1"/>
    <col min="3371" max="3377" width="13.875" style="19"/>
    <col min="3378" max="3378" width="15.625" style="19" customWidth="1"/>
    <col min="3379" max="3381" width="8.375" style="19" customWidth="1"/>
    <col min="3382" max="3584" width="13.875" style="19"/>
    <col min="3585" max="3585" width="15.625" style="19" customWidth="1"/>
    <col min="3586" max="3587" width="8.375" style="19" customWidth="1"/>
    <col min="3588" max="3588" width="8.875" style="19" customWidth="1"/>
    <col min="3589" max="3590" width="8.375" style="19" customWidth="1"/>
    <col min="3591" max="3591" width="7.625" style="19" customWidth="1"/>
    <col min="3592" max="3593" width="8.375" style="19" customWidth="1"/>
    <col min="3594" max="3594" width="7.625" style="19" customWidth="1"/>
    <col min="3595" max="3596" width="8.375" style="19" customWidth="1"/>
    <col min="3597" max="3597" width="9" style="19" customWidth="1"/>
    <col min="3598" max="3599" width="8.375" style="19" customWidth="1"/>
    <col min="3600" max="3600" width="7.75" style="19" customWidth="1"/>
    <col min="3601" max="3601" width="15.625" style="19" customWidth="1"/>
    <col min="3602" max="3613" width="9.625" style="19" customWidth="1"/>
    <col min="3614" max="3615" width="13.875" style="19" customWidth="1"/>
    <col min="3616" max="3618" width="9" style="19" customWidth="1"/>
    <col min="3619" max="3619" width="13.875" style="19" customWidth="1"/>
    <col min="3620" max="3622" width="9" style="19" customWidth="1"/>
    <col min="3623" max="3623" width="13.875" style="19" customWidth="1"/>
    <col min="3624" max="3626" width="9" style="19" customWidth="1"/>
    <col min="3627" max="3633" width="13.875" style="19"/>
    <col min="3634" max="3634" width="15.625" style="19" customWidth="1"/>
    <col min="3635" max="3637" width="8.375" style="19" customWidth="1"/>
    <col min="3638" max="3840" width="13.875" style="19"/>
    <col min="3841" max="3841" width="15.625" style="19" customWidth="1"/>
    <col min="3842" max="3843" width="8.375" style="19" customWidth="1"/>
    <col min="3844" max="3844" width="8.875" style="19" customWidth="1"/>
    <col min="3845" max="3846" width="8.375" style="19" customWidth="1"/>
    <col min="3847" max="3847" width="7.625" style="19" customWidth="1"/>
    <col min="3848" max="3849" width="8.375" style="19" customWidth="1"/>
    <col min="3850" max="3850" width="7.625" style="19" customWidth="1"/>
    <col min="3851" max="3852" width="8.375" style="19" customWidth="1"/>
    <col min="3853" max="3853" width="9" style="19" customWidth="1"/>
    <col min="3854" max="3855" width="8.375" style="19" customWidth="1"/>
    <col min="3856" max="3856" width="7.75" style="19" customWidth="1"/>
    <col min="3857" max="3857" width="15.625" style="19" customWidth="1"/>
    <col min="3858" max="3869" width="9.625" style="19" customWidth="1"/>
    <col min="3870" max="3871" width="13.875" style="19" customWidth="1"/>
    <col min="3872" max="3874" width="9" style="19" customWidth="1"/>
    <col min="3875" max="3875" width="13.875" style="19" customWidth="1"/>
    <col min="3876" max="3878" width="9" style="19" customWidth="1"/>
    <col min="3879" max="3879" width="13.875" style="19" customWidth="1"/>
    <col min="3880" max="3882" width="9" style="19" customWidth="1"/>
    <col min="3883" max="3889" width="13.875" style="19"/>
    <col min="3890" max="3890" width="15.625" style="19" customWidth="1"/>
    <col min="3891" max="3893" width="8.375" style="19" customWidth="1"/>
    <col min="3894" max="4096" width="13.875" style="19"/>
    <col min="4097" max="4097" width="15.625" style="19" customWidth="1"/>
    <col min="4098" max="4099" width="8.375" style="19" customWidth="1"/>
    <col min="4100" max="4100" width="8.875" style="19" customWidth="1"/>
    <col min="4101" max="4102" width="8.375" style="19" customWidth="1"/>
    <col min="4103" max="4103" width="7.625" style="19" customWidth="1"/>
    <col min="4104" max="4105" width="8.375" style="19" customWidth="1"/>
    <col min="4106" max="4106" width="7.625" style="19" customWidth="1"/>
    <col min="4107" max="4108" width="8.375" style="19" customWidth="1"/>
    <col min="4109" max="4109" width="9" style="19" customWidth="1"/>
    <col min="4110" max="4111" width="8.375" style="19" customWidth="1"/>
    <col min="4112" max="4112" width="7.75" style="19" customWidth="1"/>
    <col min="4113" max="4113" width="15.625" style="19" customWidth="1"/>
    <col min="4114" max="4125" width="9.625" style="19" customWidth="1"/>
    <col min="4126" max="4127" width="13.875" style="19" customWidth="1"/>
    <col min="4128" max="4130" width="9" style="19" customWidth="1"/>
    <col min="4131" max="4131" width="13.875" style="19" customWidth="1"/>
    <col min="4132" max="4134" width="9" style="19" customWidth="1"/>
    <col min="4135" max="4135" width="13.875" style="19" customWidth="1"/>
    <col min="4136" max="4138" width="9" style="19" customWidth="1"/>
    <col min="4139" max="4145" width="13.875" style="19"/>
    <col min="4146" max="4146" width="15.625" style="19" customWidth="1"/>
    <col min="4147" max="4149" width="8.375" style="19" customWidth="1"/>
    <col min="4150" max="4352" width="13.875" style="19"/>
    <col min="4353" max="4353" width="15.625" style="19" customWidth="1"/>
    <col min="4354" max="4355" width="8.375" style="19" customWidth="1"/>
    <col min="4356" max="4356" width="8.875" style="19" customWidth="1"/>
    <col min="4357" max="4358" width="8.375" style="19" customWidth="1"/>
    <col min="4359" max="4359" width="7.625" style="19" customWidth="1"/>
    <col min="4360" max="4361" width="8.375" style="19" customWidth="1"/>
    <col min="4362" max="4362" width="7.625" style="19" customWidth="1"/>
    <col min="4363" max="4364" width="8.375" style="19" customWidth="1"/>
    <col min="4365" max="4365" width="9" style="19" customWidth="1"/>
    <col min="4366" max="4367" width="8.375" style="19" customWidth="1"/>
    <col min="4368" max="4368" width="7.75" style="19" customWidth="1"/>
    <col min="4369" max="4369" width="15.625" style="19" customWidth="1"/>
    <col min="4370" max="4381" width="9.625" style="19" customWidth="1"/>
    <col min="4382" max="4383" width="13.875" style="19" customWidth="1"/>
    <col min="4384" max="4386" width="9" style="19" customWidth="1"/>
    <col min="4387" max="4387" width="13.875" style="19" customWidth="1"/>
    <col min="4388" max="4390" width="9" style="19" customWidth="1"/>
    <col min="4391" max="4391" width="13.875" style="19" customWidth="1"/>
    <col min="4392" max="4394" width="9" style="19" customWidth="1"/>
    <col min="4395" max="4401" width="13.875" style="19"/>
    <col min="4402" max="4402" width="15.625" style="19" customWidth="1"/>
    <col min="4403" max="4405" width="8.375" style="19" customWidth="1"/>
    <col min="4406" max="4608" width="13.875" style="19"/>
    <col min="4609" max="4609" width="15.625" style="19" customWidth="1"/>
    <col min="4610" max="4611" width="8.375" style="19" customWidth="1"/>
    <col min="4612" max="4612" width="8.875" style="19" customWidth="1"/>
    <col min="4613" max="4614" width="8.375" style="19" customWidth="1"/>
    <col min="4615" max="4615" width="7.625" style="19" customWidth="1"/>
    <col min="4616" max="4617" width="8.375" style="19" customWidth="1"/>
    <col min="4618" max="4618" width="7.625" style="19" customWidth="1"/>
    <col min="4619" max="4620" width="8.375" style="19" customWidth="1"/>
    <col min="4621" max="4621" width="9" style="19" customWidth="1"/>
    <col min="4622" max="4623" width="8.375" style="19" customWidth="1"/>
    <col min="4624" max="4624" width="7.75" style="19" customWidth="1"/>
    <col min="4625" max="4625" width="15.625" style="19" customWidth="1"/>
    <col min="4626" max="4637" width="9.625" style="19" customWidth="1"/>
    <col min="4638" max="4639" width="13.875" style="19" customWidth="1"/>
    <col min="4640" max="4642" width="9" style="19" customWidth="1"/>
    <col min="4643" max="4643" width="13.875" style="19" customWidth="1"/>
    <col min="4644" max="4646" width="9" style="19" customWidth="1"/>
    <col min="4647" max="4647" width="13.875" style="19" customWidth="1"/>
    <col min="4648" max="4650" width="9" style="19" customWidth="1"/>
    <col min="4651" max="4657" width="13.875" style="19"/>
    <col min="4658" max="4658" width="15.625" style="19" customWidth="1"/>
    <col min="4659" max="4661" width="8.375" style="19" customWidth="1"/>
    <col min="4662" max="4864" width="13.875" style="19"/>
    <col min="4865" max="4865" width="15.625" style="19" customWidth="1"/>
    <col min="4866" max="4867" width="8.375" style="19" customWidth="1"/>
    <col min="4868" max="4868" width="8.875" style="19" customWidth="1"/>
    <col min="4869" max="4870" width="8.375" style="19" customWidth="1"/>
    <col min="4871" max="4871" width="7.625" style="19" customWidth="1"/>
    <col min="4872" max="4873" width="8.375" style="19" customWidth="1"/>
    <col min="4874" max="4874" width="7.625" style="19" customWidth="1"/>
    <col min="4875" max="4876" width="8.375" style="19" customWidth="1"/>
    <col min="4877" max="4877" width="9" style="19" customWidth="1"/>
    <col min="4878" max="4879" width="8.375" style="19" customWidth="1"/>
    <col min="4880" max="4880" width="7.75" style="19" customWidth="1"/>
    <col min="4881" max="4881" width="15.625" style="19" customWidth="1"/>
    <col min="4882" max="4893" width="9.625" style="19" customWidth="1"/>
    <col min="4894" max="4895" width="13.875" style="19" customWidth="1"/>
    <col min="4896" max="4898" width="9" style="19" customWidth="1"/>
    <col min="4899" max="4899" width="13.875" style="19" customWidth="1"/>
    <col min="4900" max="4902" width="9" style="19" customWidth="1"/>
    <col min="4903" max="4903" width="13.875" style="19" customWidth="1"/>
    <col min="4904" max="4906" width="9" style="19" customWidth="1"/>
    <col min="4907" max="4913" width="13.875" style="19"/>
    <col min="4914" max="4914" width="15.625" style="19" customWidth="1"/>
    <col min="4915" max="4917" width="8.375" style="19" customWidth="1"/>
    <col min="4918" max="5120" width="13.875" style="19"/>
    <col min="5121" max="5121" width="15.625" style="19" customWidth="1"/>
    <col min="5122" max="5123" width="8.375" style="19" customWidth="1"/>
    <col min="5124" max="5124" width="8.875" style="19" customWidth="1"/>
    <col min="5125" max="5126" width="8.375" style="19" customWidth="1"/>
    <col min="5127" max="5127" width="7.625" style="19" customWidth="1"/>
    <col min="5128" max="5129" width="8.375" style="19" customWidth="1"/>
    <col min="5130" max="5130" width="7.625" style="19" customWidth="1"/>
    <col min="5131" max="5132" width="8.375" style="19" customWidth="1"/>
    <col min="5133" max="5133" width="9" style="19" customWidth="1"/>
    <col min="5134" max="5135" width="8.375" style="19" customWidth="1"/>
    <col min="5136" max="5136" width="7.75" style="19" customWidth="1"/>
    <col min="5137" max="5137" width="15.625" style="19" customWidth="1"/>
    <col min="5138" max="5149" width="9.625" style="19" customWidth="1"/>
    <col min="5150" max="5151" width="13.875" style="19" customWidth="1"/>
    <col min="5152" max="5154" width="9" style="19" customWidth="1"/>
    <col min="5155" max="5155" width="13.875" style="19" customWidth="1"/>
    <col min="5156" max="5158" width="9" style="19" customWidth="1"/>
    <col min="5159" max="5159" width="13.875" style="19" customWidth="1"/>
    <col min="5160" max="5162" width="9" style="19" customWidth="1"/>
    <col min="5163" max="5169" width="13.875" style="19"/>
    <col min="5170" max="5170" width="15.625" style="19" customWidth="1"/>
    <col min="5171" max="5173" width="8.375" style="19" customWidth="1"/>
    <col min="5174" max="5376" width="13.875" style="19"/>
    <col min="5377" max="5377" width="15.625" style="19" customWidth="1"/>
    <col min="5378" max="5379" width="8.375" style="19" customWidth="1"/>
    <col min="5380" max="5380" width="8.875" style="19" customWidth="1"/>
    <col min="5381" max="5382" width="8.375" style="19" customWidth="1"/>
    <col min="5383" max="5383" width="7.625" style="19" customWidth="1"/>
    <col min="5384" max="5385" width="8.375" style="19" customWidth="1"/>
    <col min="5386" max="5386" width="7.625" style="19" customWidth="1"/>
    <col min="5387" max="5388" width="8.375" style="19" customWidth="1"/>
    <col min="5389" max="5389" width="9" style="19" customWidth="1"/>
    <col min="5390" max="5391" width="8.375" style="19" customWidth="1"/>
    <col min="5392" max="5392" width="7.75" style="19" customWidth="1"/>
    <col min="5393" max="5393" width="15.625" style="19" customWidth="1"/>
    <col min="5394" max="5405" width="9.625" style="19" customWidth="1"/>
    <col min="5406" max="5407" width="13.875" style="19" customWidth="1"/>
    <col min="5408" max="5410" width="9" style="19" customWidth="1"/>
    <col min="5411" max="5411" width="13.875" style="19" customWidth="1"/>
    <col min="5412" max="5414" width="9" style="19" customWidth="1"/>
    <col min="5415" max="5415" width="13.875" style="19" customWidth="1"/>
    <col min="5416" max="5418" width="9" style="19" customWidth="1"/>
    <col min="5419" max="5425" width="13.875" style="19"/>
    <col min="5426" max="5426" width="15.625" style="19" customWidth="1"/>
    <col min="5427" max="5429" width="8.375" style="19" customWidth="1"/>
    <col min="5430" max="5632" width="13.875" style="19"/>
    <col min="5633" max="5633" width="15.625" style="19" customWidth="1"/>
    <col min="5634" max="5635" width="8.375" style="19" customWidth="1"/>
    <col min="5636" max="5636" width="8.875" style="19" customWidth="1"/>
    <col min="5637" max="5638" width="8.375" style="19" customWidth="1"/>
    <col min="5639" max="5639" width="7.625" style="19" customWidth="1"/>
    <col min="5640" max="5641" width="8.375" style="19" customWidth="1"/>
    <col min="5642" max="5642" width="7.625" style="19" customWidth="1"/>
    <col min="5643" max="5644" width="8.375" style="19" customWidth="1"/>
    <col min="5645" max="5645" width="9" style="19" customWidth="1"/>
    <col min="5646" max="5647" width="8.375" style="19" customWidth="1"/>
    <col min="5648" max="5648" width="7.75" style="19" customWidth="1"/>
    <col min="5649" max="5649" width="15.625" style="19" customWidth="1"/>
    <col min="5650" max="5661" width="9.625" style="19" customWidth="1"/>
    <col min="5662" max="5663" width="13.875" style="19" customWidth="1"/>
    <col min="5664" max="5666" width="9" style="19" customWidth="1"/>
    <col min="5667" max="5667" width="13.875" style="19" customWidth="1"/>
    <col min="5668" max="5670" width="9" style="19" customWidth="1"/>
    <col min="5671" max="5671" width="13.875" style="19" customWidth="1"/>
    <col min="5672" max="5674" width="9" style="19" customWidth="1"/>
    <col min="5675" max="5681" width="13.875" style="19"/>
    <col min="5682" max="5682" width="15.625" style="19" customWidth="1"/>
    <col min="5683" max="5685" width="8.375" style="19" customWidth="1"/>
    <col min="5686" max="5888" width="13.875" style="19"/>
    <col min="5889" max="5889" width="15.625" style="19" customWidth="1"/>
    <col min="5890" max="5891" width="8.375" style="19" customWidth="1"/>
    <col min="5892" max="5892" width="8.875" style="19" customWidth="1"/>
    <col min="5893" max="5894" width="8.375" style="19" customWidth="1"/>
    <col min="5895" max="5895" width="7.625" style="19" customWidth="1"/>
    <col min="5896" max="5897" width="8.375" style="19" customWidth="1"/>
    <col min="5898" max="5898" width="7.625" style="19" customWidth="1"/>
    <col min="5899" max="5900" width="8.375" style="19" customWidth="1"/>
    <col min="5901" max="5901" width="9" style="19" customWidth="1"/>
    <col min="5902" max="5903" width="8.375" style="19" customWidth="1"/>
    <col min="5904" max="5904" width="7.75" style="19" customWidth="1"/>
    <col min="5905" max="5905" width="15.625" style="19" customWidth="1"/>
    <col min="5906" max="5917" width="9.625" style="19" customWidth="1"/>
    <col min="5918" max="5919" width="13.875" style="19" customWidth="1"/>
    <col min="5920" max="5922" width="9" style="19" customWidth="1"/>
    <col min="5923" max="5923" width="13.875" style="19" customWidth="1"/>
    <col min="5924" max="5926" width="9" style="19" customWidth="1"/>
    <col min="5927" max="5927" width="13.875" style="19" customWidth="1"/>
    <col min="5928" max="5930" width="9" style="19" customWidth="1"/>
    <col min="5931" max="5937" width="13.875" style="19"/>
    <col min="5938" max="5938" width="15.625" style="19" customWidth="1"/>
    <col min="5939" max="5941" width="8.375" style="19" customWidth="1"/>
    <col min="5942" max="6144" width="13.875" style="19"/>
    <col min="6145" max="6145" width="15.625" style="19" customWidth="1"/>
    <col min="6146" max="6147" width="8.375" style="19" customWidth="1"/>
    <col min="6148" max="6148" width="8.875" style="19" customWidth="1"/>
    <col min="6149" max="6150" width="8.375" style="19" customWidth="1"/>
    <col min="6151" max="6151" width="7.625" style="19" customWidth="1"/>
    <col min="6152" max="6153" width="8.375" style="19" customWidth="1"/>
    <col min="6154" max="6154" width="7.625" style="19" customWidth="1"/>
    <col min="6155" max="6156" width="8.375" style="19" customWidth="1"/>
    <col min="6157" max="6157" width="9" style="19" customWidth="1"/>
    <col min="6158" max="6159" width="8.375" style="19" customWidth="1"/>
    <col min="6160" max="6160" width="7.75" style="19" customWidth="1"/>
    <col min="6161" max="6161" width="15.625" style="19" customWidth="1"/>
    <col min="6162" max="6173" width="9.625" style="19" customWidth="1"/>
    <col min="6174" max="6175" width="13.875" style="19" customWidth="1"/>
    <col min="6176" max="6178" width="9" style="19" customWidth="1"/>
    <col min="6179" max="6179" width="13.875" style="19" customWidth="1"/>
    <col min="6180" max="6182" width="9" style="19" customWidth="1"/>
    <col min="6183" max="6183" width="13.875" style="19" customWidth="1"/>
    <col min="6184" max="6186" width="9" style="19" customWidth="1"/>
    <col min="6187" max="6193" width="13.875" style="19"/>
    <col min="6194" max="6194" width="15.625" style="19" customWidth="1"/>
    <col min="6195" max="6197" width="8.375" style="19" customWidth="1"/>
    <col min="6198" max="6400" width="13.875" style="19"/>
    <col min="6401" max="6401" width="15.625" style="19" customWidth="1"/>
    <col min="6402" max="6403" width="8.375" style="19" customWidth="1"/>
    <col min="6404" max="6404" width="8.875" style="19" customWidth="1"/>
    <col min="6405" max="6406" width="8.375" style="19" customWidth="1"/>
    <col min="6407" max="6407" width="7.625" style="19" customWidth="1"/>
    <col min="6408" max="6409" width="8.375" style="19" customWidth="1"/>
    <col min="6410" max="6410" width="7.625" style="19" customWidth="1"/>
    <col min="6411" max="6412" width="8.375" style="19" customWidth="1"/>
    <col min="6413" max="6413" width="9" style="19" customWidth="1"/>
    <col min="6414" max="6415" width="8.375" style="19" customWidth="1"/>
    <col min="6416" max="6416" width="7.75" style="19" customWidth="1"/>
    <col min="6417" max="6417" width="15.625" style="19" customWidth="1"/>
    <col min="6418" max="6429" width="9.625" style="19" customWidth="1"/>
    <col min="6430" max="6431" width="13.875" style="19" customWidth="1"/>
    <col min="6432" max="6434" width="9" style="19" customWidth="1"/>
    <col min="6435" max="6435" width="13.875" style="19" customWidth="1"/>
    <col min="6436" max="6438" width="9" style="19" customWidth="1"/>
    <col min="6439" max="6439" width="13.875" style="19" customWidth="1"/>
    <col min="6440" max="6442" width="9" style="19" customWidth="1"/>
    <col min="6443" max="6449" width="13.875" style="19"/>
    <col min="6450" max="6450" width="15.625" style="19" customWidth="1"/>
    <col min="6451" max="6453" width="8.375" style="19" customWidth="1"/>
    <col min="6454" max="6656" width="13.875" style="19"/>
    <col min="6657" max="6657" width="15.625" style="19" customWidth="1"/>
    <col min="6658" max="6659" width="8.375" style="19" customWidth="1"/>
    <col min="6660" max="6660" width="8.875" style="19" customWidth="1"/>
    <col min="6661" max="6662" width="8.375" style="19" customWidth="1"/>
    <col min="6663" max="6663" width="7.625" style="19" customWidth="1"/>
    <col min="6664" max="6665" width="8.375" style="19" customWidth="1"/>
    <col min="6666" max="6666" width="7.625" style="19" customWidth="1"/>
    <col min="6667" max="6668" width="8.375" style="19" customWidth="1"/>
    <col min="6669" max="6669" width="9" style="19" customWidth="1"/>
    <col min="6670" max="6671" width="8.375" style="19" customWidth="1"/>
    <col min="6672" max="6672" width="7.75" style="19" customWidth="1"/>
    <col min="6673" max="6673" width="15.625" style="19" customWidth="1"/>
    <col min="6674" max="6685" width="9.625" style="19" customWidth="1"/>
    <col min="6686" max="6687" width="13.875" style="19" customWidth="1"/>
    <col min="6688" max="6690" width="9" style="19" customWidth="1"/>
    <col min="6691" max="6691" width="13.875" style="19" customWidth="1"/>
    <col min="6692" max="6694" width="9" style="19" customWidth="1"/>
    <col min="6695" max="6695" width="13.875" style="19" customWidth="1"/>
    <col min="6696" max="6698" width="9" style="19" customWidth="1"/>
    <col min="6699" max="6705" width="13.875" style="19"/>
    <col min="6706" max="6706" width="15.625" style="19" customWidth="1"/>
    <col min="6707" max="6709" width="8.375" style="19" customWidth="1"/>
    <col min="6710" max="6912" width="13.875" style="19"/>
    <col min="6913" max="6913" width="15.625" style="19" customWidth="1"/>
    <col min="6914" max="6915" width="8.375" style="19" customWidth="1"/>
    <col min="6916" max="6916" width="8.875" style="19" customWidth="1"/>
    <col min="6917" max="6918" width="8.375" style="19" customWidth="1"/>
    <col min="6919" max="6919" width="7.625" style="19" customWidth="1"/>
    <col min="6920" max="6921" width="8.375" style="19" customWidth="1"/>
    <col min="6922" max="6922" width="7.625" style="19" customWidth="1"/>
    <col min="6923" max="6924" width="8.375" style="19" customWidth="1"/>
    <col min="6925" max="6925" width="9" style="19" customWidth="1"/>
    <col min="6926" max="6927" width="8.375" style="19" customWidth="1"/>
    <col min="6928" max="6928" width="7.75" style="19" customWidth="1"/>
    <col min="6929" max="6929" width="15.625" style="19" customWidth="1"/>
    <col min="6930" max="6941" width="9.625" style="19" customWidth="1"/>
    <col min="6942" max="6943" width="13.875" style="19" customWidth="1"/>
    <col min="6944" max="6946" width="9" style="19" customWidth="1"/>
    <col min="6947" max="6947" width="13.875" style="19" customWidth="1"/>
    <col min="6948" max="6950" width="9" style="19" customWidth="1"/>
    <col min="6951" max="6951" width="13.875" style="19" customWidth="1"/>
    <col min="6952" max="6954" width="9" style="19" customWidth="1"/>
    <col min="6955" max="6961" width="13.875" style="19"/>
    <col min="6962" max="6962" width="15.625" style="19" customWidth="1"/>
    <col min="6963" max="6965" width="8.375" style="19" customWidth="1"/>
    <col min="6966" max="7168" width="13.875" style="19"/>
    <col min="7169" max="7169" width="15.625" style="19" customWidth="1"/>
    <col min="7170" max="7171" width="8.375" style="19" customWidth="1"/>
    <col min="7172" max="7172" width="8.875" style="19" customWidth="1"/>
    <col min="7173" max="7174" width="8.375" style="19" customWidth="1"/>
    <col min="7175" max="7175" width="7.625" style="19" customWidth="1"/>
    <col min="7176" max="7177" width="8.375" style="19" customWidth="1"/>
    <col min="7178" max="7178" width="7.625" style="19" customWidth="1"/>
    <col min="7179" max="7180" width="8.375" style="19" customWidth="1"/>
    <col min="7181" max="7181" width="9" style="19" customWidth="1"/>
    <col min="7182" max="7183" width="8.375" style="19" customWidth="1"/>
    <col min="7184" max="7184" width="7.75" style="19" customWidth="1"/>
    <col min="7185" max="7185" width="15.625" style="19" customWidth="1"/>
    <col min="7186" max="7197" width="9.625" style="19" customWidth="1"/>
    <col min="7198" max="7199" width="13.875" style="19" customWidth="1"/>
    <col min="7200" max="7202" width="9" style="19" customWidth="1"/>
    <col min="7203" max="7203" width="13.875" style="19" customWidth="1"/>
    <col min="7204" max="7206" width="9" style="19" customWidth="1"/>
    <col min="7207" max="7207" width="13.875" style="19" customWidth="1"/>
    <col min="7208" max="7210" width="9" style="19" customWidth="1"/>
    <col min="7211" max="7217" width="13.875" style="19"/>
    <col min="7218" max="7218" width="15.625" style="19" customWidth="1"/>
    <col min="7219" max="7221" width="8.375" style="19" customWidth="1"/>
    <col min="7222" max="7424" width="13.875" style="19"/>
    <col min="7425" max="7425" width="15.625" style="19" customWidth="1"/>
    <col min="7426" max="7427" width="8.375" style="19" customWidth="1"/>
    <col min="7428" max="7428" width="8.875" style="19" customWidth="1"/>
    <col min="7429" max="7430" width="8.375" style="19" customWidth="1"/>
    <col min="7431" max="7431" width="7.625" style="19" customWidth="1"/>
    <col min="7432" max="7433" width="8.375" style="19" customWidth="1"/>
    <col min="7434" max="7434" width="7.625" style="19" customWidth="1"/>
    <col min="7435" max="7436" width="8.375" style="19" customWidth="1"/>
    <col min="7437" max="7437" width="9" style="19" customWidth="1"/>
    <col min="7438" max="7439" width="8.375" style="19" customWidth="1"/>
    <col min="7440" max="7440" width="7.75" style="19" customWidth="1"/>
    <col min="7441" max="7441" width="15.625" style="19" customWidth="1"/>
    <col min="7442" max="7453" width="9.625" style="19" customWidth="1"/>
    <col min="7454" max="7455" width="13.875" style="19" customWidth="1"/>
    <col min="7456" max="7458" width="9" style="19" customWidth="1"/>
    <col min="7459" max="7459" width="13.875" style="19" customWidth="1"/>
    <col min="7460" max="7462" width="9" style="19" customWidth="1"/>
    <col min="7463" max="7463" width="13.875" style="19" customWidth="1"/>
    <col min="7464" max="7466" width="9" style="19" customWidth="1"/>
    <col min="7467" max="7473" width="13.875" style="19"/>
    <col min="7474" max="7474" width="15.625" style="19" customWidth="1"/>
    <col min="7475" max="7477" width="8.375" style="19" customWidth="1"/>
    <col min="7478" max="7680" width="13.875" style="19"/>
    <col min="7681" max="7681" width="15.625" style="19" customWidth="1"/>
    <col min="7682" max="7683" width="8.375" style="19" customWidth="1"/>
    <col min="7684" max="7684" width="8.875" style="19" customWidth="1"/>
    <col min="7685" max="7686" width="8.375" style="19" customWidth="1"/>
    <col min="7687" max="7687" width="7.625" style="19" customWidth="1"/>
    <col min="7688" max="7689" width="8.375" style="19" customWidth="1"/>
    <col min="7690" max="7690" width="7.625" style="19" customWidth="1"/>
    <col min="7691" max="7692" width="8.375" style="19" customWidth="1"/>
    <col min="7693" max="7693" width="9" style="19" customWidth="1"/>
    <col min="7694" max="7695" width="8.375" style="19" customWidth="1"/>
    <col min="7696" max="7696" width="7.75" style="19" customWidth="1"/>
    <col min="7697" max="7697" width="15.625" style="19" customWidth="1"/>
    <col min="7698" max="7709" width="9.625" style="19" customWidth="1"/>
    <col min="7710" max="7711" width="13.875" style="19" customWidth="1"/>
    <col min="7712" max="7714" width="9" style="19" customWidth="1"/>
    <col min="7715" max="7715" width="13.875" style="19" customWidth="1"/>
    <col min="7716" max="7718" width="9" style="19" customWidth="1"/>
    <col min="7719" max="7719" width="13.875" style="19" customWidth="1"/>
    <col min="7720" max="7722" width="9" style="19" customWidth="1"/>
    <col min="7723" max="7729" width="13.875" style="19"/>
    <col min="7730" max="7730" width="15.625" style="19" customWidth="1"/>
    <col min="7731" max="7733" width="8.375" style="19" customWidth="1"/>
    <col min="7734" max="7936" width="13.875" style="19"/>
    <col min="7937" max="7937" width="15.625" style="19" customWidth="1"/>
    <col min="7938" max="7939" width="8.375" style="19" customWidth="1"/>
    <col min="7940" max="7940" width="8.875" style="19" customWidth="1"/>
    <col min="7941" max="7942" width="8.375" style="19" customWidth="1"/>
    <col min="7943" max="7943" width="7.625" style="19" customWidth="1"/>
    <col min="7944" max="7945" width="8.375" style="19" customWidth="1"/>
    <col min="7946" max="7946" width="7.625" style="19" customWidth="1"/>
    <col min="7947" max="7948" width="8.375" style="19" customWidth="1"/>
    <col min="7949" max="7949" width="9" style="19" customWidth="1"/>
    <col min="7950" max="7951" width="8.375" style="19" customWidth="1"/>
    <col min="7952" max="7952" width="7.75" style="19" customWidth="1"/>
    <col min="7953" max="7953" width="15.625" style="19" customWidth="1"/>
    <col min="7954" max="7965" width="9.625" style="19" customWidth="1"/>
    <col min="7966" max="7967" width="13.875" style="19" customWidth="1"/>
    <col min="7968" max="7970" width="9" style="19" customWidth="1"/>
    <col min="7971" max="7971" width="13.875" style="19" customWidth="1"/>
    <col min="7972" max="7974" width="9" style="19" customWidth="1"/>
    <col min="7975" max="7975" width="13.875" style="19" customWidth="1"/>
    <col min="7976" max="7978" width="9" style="19" customWidth="1"/>
    <col min="7979" max="7985" width="13.875" style="19"/>
    <col min="7986" max="7986" width="15.625" style="19" customWidth="1"/>
    <col min="7987" max="7989" width="8.375" style="19" customWidth="1"/>
    <col min="7990" max="8192" width="13.875" style="19"/>
    <col min="8193" max="8193" width="15.625" style="19" customWidth="1"/>
    <col min="8194" max="8195" width="8.375" style="19" customWidth="1"/>
    <col min="8196" max="8196" width="8.875" style="19" customWidth="1"/>
    <col min="8197" max="8198" width="8.375" style="19" customWidth="1"/>
    <col min="8199" max="8199" width="7.625" style="19" customWidth="1"/>
    <col min="8200" max="8201" width="8.375" style="19" customWidth="1"/>
    <col min="8202" max="8202" width="7.625" style="19" customWidth="1"/>
    <col min="8203" max="8204" width="8.375" style="19" customWidth="1"/>
    <col min="8205" max="8205" width="9" style="19" customWidth="1"/>
    <col min="8206" max="8207" width="8.375" style="19" customWidth="1"/>
    <col min="8208" max="8208" width="7.75" style="19" customWidth="1"/>
    <col min="8209" max="8209" width="15.625" style="19" customWidth="1"/>
    <col min="8210" max="8221" width="9.625" style="19" customWidth="1"/>
    <col min="8222" max="8223" width="13.875" style="19" customWidth="1"/>
    <col min="8224" max="8226" width="9" style="19" customWidth="1"/>
    <col min="8227" max="8227" width="13.875" style="19" customWidth="1"/>
    <col min="8228" max="8230" width="9" style="19" customWidth="1"/>
    <col min="8231" max="8231" width="13.875" style="19" customWidth="1"/>
    <col min="8232" max="8234" width="9" style="19" customWidth="1"/>
    <col min="8235" max="8241" width="13.875" style="19"/>
    <col min="8242" max="8242" width="15.625" style="19" customWidth="1"/>
    <col min="8243" max="8245" width="8.375" style="19" customWidth="1"/>
    <col min="8246" max="8448" width="13.875" style="19"/>
    <col min="8449" max="8449" width="15.625" style="19" customWidth="1"/>
    <col min="8450" max="8451" width="8.375" style="19" customWidth="1"/>
    <col min="8452" max="8452" width="8.875" style="19" customWidth="1"/>
    <col min="8453" max="8454" width="8.375" style="19" customWidth="1"/>
    <col min="8455" max="8455" width="7.625" style="19" customWidth="1"/>
    <col min="8456" max="8457" width="8.375" style="19" customWidth="1"/>
    <col min="8458" max="8458" width="7.625" style="19" customWidth="1"/>
    <col min="8459" max="8460" width="8.375" style="19" customWidth="1"/>
    <col min="8461" max="8461" width="9" style="19" customWidth="1"/>
    <col min="8462" max="8463" width="8.375" style="19" customWidth="1"/>
    <col min="8464" max="8464" width="7.75" style="19" customWidth="1"/>
    <col min="8465" max="8465" width="15.625" style="19" customWidth="1"/>
    <col min="8466" max="8477" width="9.625" style="19" customWidth="1"/>
    <col min="8478" max="8479" width="13.875" style="19" customWidth="1"/>
    <col min="8480" max="8482" width="9" style="19" customWidth="1"/>
    <col min="8483" max="8483" width="13.875" style="19" customWidth="1"/>
    <col min="8484" max="8486" width="9" style="19" customWidth="1"/>
    <col min="8487" max="8487" width="13.875" style="19" customWidth="1"/>
    <col min="8488" max="8490" width="9" style="19" customWidth="1"/>
    <col min="8491" max="8497" width="13.875" style="19"/>
    <col min="8498" max="8498" width="15.625" style="19" customWidth="1"/>
    <col min="8499" max="8501" width="8.375" style="19" customWidth="1"/>
    <col min="8502" max="8704" width="13.875" style="19"/>
    <col min="8705" max="8705" width="15.625" style="19" customWidth="1"/>
    <col min="8706" max="8707" width="8.375" style="19" customWidth="1"/>
    <col min="8708" max="8708" width="8.875" style="19" customWidth="1"/>
    <col min="8709" max="8710" width="8.375" style="19" customWidth="1"/>
    <col min="8711" max="8711" width="7.625" style="19" customWidth="1"/>
    <col min="8712" max="8713" width="8.375" style="19" customWidth="1"/>
    <col min="8714" max="8714" width="7.625" style="19" customWidth="1"/>
    <col min="8715" max="8716" width="8.375" style="19" customWidth="1"/>
    <col min="8717" max="8717" width="9" style="19" customWidth="1"/>
    <col min="8718" max="8719" width="8.375" style="19" customWidth="1"/>
    <col min="8720" max="8720" width="7.75" style="19" customWidth="1"/>
    <col min="8721" max="8721" width="15.625" style="19" customWidth="1"/>
    <col min="8722" max="8733" width="9.625" style="19" customWidth="1"/>
    <col min="8734" max="8735" width="13.875" style="19" customWidth="1"/>
    <col min="8736" max="8738" width="9" style="19" customWidth="1"/>
    <col min="8739" max="8739" width="13.875" style="19" customWidth="1"/>
    <col min="8740" max="8742" width="9" style="19" customWidth="1"/>
    <col min="8743" max="8743" width="13.875" style="19" customWidth="1"/>
    <col min="8744" max="8746" width="9" style="19" customWidth="1"/>
    <col min="8747" max="8753" width="13.875" style="19"/>
    <col min="8754" max="8754" width="15.625" style="19" customWidth="1"/>
    <col min="8755" max="8757" width="8.375" style="19" customWidth="1"/>
    <col min="8758" max="8960" width="13.875" style="19"/>
    <col min="8961" max="8961" width="15.625" style="19" customWidth="1"/>
    <col min="8962" max="8963" width="8.375" style="19" customWidth="1"/>
    <col min="8964" max="8964" width="8.875" style="19" customWidth="1"/>
    <col min="8965" max="8966" width="8.375" style="19" customWidth="1"/>
    <col min="8967" max="8967" width="7.625" style="19" customWidth="1"/>
    <col min="8968" max="8969" width="8.375" style="19" customWidth="1"/>
    <col min="8970" max="8970" width="7.625" style="19" customWidth="1"/>
    <col min="8971" max="8972" width="8.375" style="19" customWidth="1"/>
    <col min="8973" max="8973" width="9" style="19" customWidth="1"/>
    <col min="8974" max="8975" width="8.375" style="19" customWidth="1"/>
    <col min="8976" max="8976" width="7.75" style="19" customWidth="1"/>
    <col min="8977" max="8977" width="15.625" style="19" customWidth="1"/>
    <col min="8978" max="8989" width="9.625" style="19" customWidth="1"/>
    <col min="8990" max="8991" width="13.875" style="19" customWidth="1"/>
    <col min="8992" max="8994" width="9" style="19" customWidth="1"/>
    <col min="8995" max="8995" width="13.875" style="19" customWidth="1"/>
    <col min="8996" max="8998" width="9" style="19" customWidth="1"/>
    <col min="8999" max="8999" width="13.875" style="19" customWidth="1"/>
    <col min="9000" max="9002" width="9" style="19" customWidth="1"/>
    <col min="9003" max="9009" width="13.875" style="19"/>
    <col min="9010" max="9010" width="15.625" style="19" customWidth="1"/>
    <col min="9011" max="9013" width="8.375" style="19" customWidth="1"/>
    <col min="9014" max="9216" width="13.875" style="19"/>
    <col min="9217" max="9217" width="15.625" style="19" customWidth="1"/>
    <col min="9218" max="9219" width="8.375" style="19" customWidth="1"/>
    <col min="9220" max="9220" width="8.875" style="19" customWidth="1"/>
    <col min="9221" max="9222" width="8.375" style="19" customWidth="1"/>
    <col min="9223" max="9223" width="7.625" style="19" customWidth="1"/>
    <col min="9224" max="9225" width="8.375" style="19" customWidth="1"/>
    <col min="9226" max="9226" width="7.625" style="19" customWidth="1"/>
    <col min="9227" max="9228" width="8.375" style="19" customWidth="1"/>
    <col min="9229" max="9229" width="9" style="19" customWidth="1"/>
    <col min="9230" max="9231" width="8.375" style="19" customWidth="1"/>
    <col min="9232" max="9232" width="7.75" style="19" customWidth="1"/>
    <col min="9233" max="9233" width="15.625" style="19" customWidth="1"/>
    <col min="9234" max="9245" width="9.625" style="19" customWidth="1"/>
    <col min="9246" max="9247" width="13.875" style="19" customWidth="1"/>
    <col min="9248" max="9250" width="9" style="19" customWidth="1"/>
    <col min="9251" max="9251" width="13.875" style="19" customWidth="1"/>
    <col min="9252" max="9254" width="9" style="19" customWidth="1"/>
    <col min="9255" max="9255" width="13.875" style="19" customWidth="1"/>
    <col min="9256" max="9258" width="9" style="19" customWidth="1"/>
    <col min="9259" max="9265" width="13.875" style="19"/>
    <col min="9266" max="9266" width="15.625" style="19" customWidth="1"/>
    <col min="9267" max="9269" width="8.375" style="19" customWidth="1"/>
    <col min="9270" max="9472" width="13.875" style="19"/>
    <col min="9473" max="9473" width="15.625" style="19" customWidth="1"/>
    <col min="9474" max="9475" width="8.375" style="19" customWidth="1"/>
    <col min="9476" max="9476" width="8.875" style="19" customWidth="1"/>
    <col min="9477" max="9478" width="8.375" style="19" customWidth="1"/>
    <col min="9479" max="9479" width="7.625" style="19" customWidth="1"/>
    <col min="9480" max="9481" width="8.375" style="19" customWidth="1"/>
    <col min="9482" max="9482" width="7.625" style="19" customWidth="1"/>
    <col min="9483" max="9484" width="8.375" style="19" customWidth="1"/>
    <col min="9485" max="9485" width="9" style="19" customWidth="1"/>
    <col min="9486" max="9487" width="8.375" style="19" customWidth="1"/>
    <col min="9488" max="9488" width="7.75" style="19" customWidth="1"/>
    <col min="9489" max="9489" width="15.625" style="19" customWidth="1"/>
    <col min="9490" max="9501" width="9.625" style="19" customWidth="1"/>
    <col min="9502" max="9503" width="13.875" style="19" customWidth="1"/>
    <col min="9504" max="9506" width="9" style="19" customWidth="1"/>
    <col min="9507" max="9507" width="13.875" style="19" customWidth="1"/>
    <col min="9508" max="9510" width="9" style="19" customWidth="1"/>
    <col min="9511" max="9511" width="13.875" style="19" customWidth="1"/>
    <col min="9512" max="9514" width="9" style="19" customWidth="1"/>
    <col min="9515" max="9521" width="13.875" style="19"/>
    <col min="9522" max="9522" width="15.625" style="19" customWidth="1"/>
    <col min="9523" max="9525" width="8.375" style="19" customWidth="1"/>
    <col min="9526" max="9728" width="13.875" style="19"/>
    <col min="9729" max="9729" width="15.625" style="19" customWidth="1"/>
    <col min="9730" max="9731" width="8.375" style="19" customWidth="1"/>
    <col min="9732" max="9732" width="8.875" style="19" customWidth="1"/>
    <col min="9733" max="9734" width="8.375" style="19" customWidth="1"/>
    <col min="9735" max="9735" width="7.625" style="19" customWidth="1"/>
    <col min="9736" max="9737" width="8.375" style="19" customWidth="1"/>
    <col min="9738" max="9738" width="7.625" style="19" customWidth="1"/>
    <col min="9739" max="9740" width="8.375" style="19" customWidth="1"/>
    <col min="9741" max="9741" width="9" style="19" customWidth="1"/>
    <col min="9742" max="9743" width="8.375" style="19" customWidth="1"/>
    <col min="9744" max="9744" width="7.75" style="19" customWidth="1"/>
    <col min="9745" max="9745" width="15.625" style="19" customWidth="1"/>
    <col min="9746" max="9757" width="9.625" style="19" customWidth="1"/>
    <col min="9758" max="9759" width="13.875" style="19" customWidth="1"/>
    <col min="9760" max="9762" width="9" style="19" customWidth="1"/>
    <col min="9763" max="9763" width="13.875" style="19" customWidth="1"/>
    <col min="9764" max="9766" width="9" style="19" customWidth="1"/>
    <col min="9767" max="9767" width="13.875" style="19" customWidth="1"/>
    <col min="9768" max="9770" width="9" style="19" customWidth="1"/>
    <col min="9771" max="9777" width="13.875" style="19"/>
    <col min="9778" max="9778" width="15.625" style="19" customWidth="1"/>
    <col min="9779" max="9781" width="8.375" style="19" customWidth="1"/>
    <col min="9782" max="9984" width="13.875" style="19"/>
    <col min="9985" max="9985" width="15.625" style="19" customWidth="1"/>
    <col min="9986" max="9987" width="8.375" style="19" customWidth="1"/>
    <col min="9988" max="9988" width="8.875" style="19" customWidth="1"/>
    <col min="9989" max="9990" width="8.375" style="19" customWidth="1"/>
    <col min="9991" max="9991" width="7.625" style="19" customWidth="1"/>
    <col min="9992" max="9993" width="8.375" style="19" customWidth="1"/>
    <col min="9994" max="9994" width="7.625" style="19" customWidth="1"/>
    <col min="9995" max="9996" width="8.375" style="19" customWidth="1"/>
    <col min="9997" max="9997" width="9" style="19" customWidth="1"/>
    <col min="9998" max="9999" width="8.375" style="19" customWidth="1"/>
    <col min="10000" max="10000" width="7.75" style="19" customWidth="1"/>
    <col min="10001" max="10001" width="15.625" style="19" customWidth="1"/>
    <col min="10002" max="10013" width="9.625" style="19" customWidth="1"/>
    <col min="10014" max="10015" width="13.875" style="19" customWidth="1"/>
    <col min="10016" max="10018" width="9" style="19" customWidth="1"/>
    <col min="10019" max="10019" width="13.875" style="19" customWidth="1"/>
    <col min="10020" max="10022" width="9" style="19" customWidth="1"/>
    <col min="10023" max="10023" width="13.875" style="19" customWidth="1"/>
    <col min="10024" max="10026" width="9" style="19" customWidth="1"/>
    <col min="10027" max="10033" width="13.875" style="19"/>
    <col min="10034" max="10034" width="15.625" style="19" customWidth="1"/>
    <col min="10035" max="10037" width="8.375" style="19" customWidth="1"/>
    <col min="10038" max="10240" width="13.875" style="19"/>
    <col min="10241" max="10241" width="15.625" style="19" customWidth="1"/>
    <col min="10242" max="10243" width="8.375" style="19" customWidth="1"/>
    <col min="10244" max="10244" width="8.875" style="19" customWidth="1"/>
    <col min="10245" max="10246" width="8.375" style="19" customWidth="1"/>
    <col min="10247" max="10247" width="7.625" style="19" customWidth="1"/>
    <col min="10248" max="10249" width="8.375" style="19" customWidth="1"/>
    <col min="10250" max="10250" width="7.625" style="19" customWidth="1"/>
    <col min="10251" max="10252" width="8.375" style="19" customWidth="1"/>
    <col min="10253" max="10253" width="9" style="19" customWidth="1"/>
    <col min="10254" max="10255" width="8.375" style="19" customWidth="1"/>
    <col min="10256" max="10256" width="7.75" style="19" customWidth="1"/>
    <col min="10257" max="10257" width="15.625" style="19" customWidth="1"/>
    <col min="10258" max="10269" width="9.625" style="19" customWidth="1"/>
    <col min="10270" max="10271" width="13.875" style="19" customWidth="1"/>
    <col min="10272" max="10274" width="9" style="19" customWidth="1"/>
    <col min="10275" max="10275" width="13.875" style="19" customWidth="1"/>
    <col min="10276" max="10278" width="9" style="19" customWidth="1"/>
    <col min="10279" max="10279" width="13.875" style="19" customWidth="1"/>
    <col min="10280" max="10282" width="9" style="19" customWidth="1"/>
    <col min="10283" max="10289" width="13.875" style="19"/>
    <col min="10290" max="10290" width="15.625" style="19" customWidth="1"/>
    <col min="10291" max="10293" width="8.375" style="19" customWidth="1"/>
    <col min="10294" max="10496" width="13.875" style="19"/>
    <col min="10497" max="10497" width="15.625" style="19" customWidth="1"/>
    <col min="10498" max="10499" width="8.375" style="19" customWidth="1"/>
    <col min="10500" max="10500" width="8.875" style="19" customWidth="1"/>
    <col min="10501" max="10502" width="8.375" style="19" customWidth="1"/>
    <col min="10503" max="10503" width="7.625" style="19" customWidth="1"/>
    <col min="10504" max="10505" width="8.375" style="19" customWidth="1"/>
    <col min="10506" max="10506" width="7.625" style="19" customWidth="1"/>
    <col min="10507" max="10508" width="8.375" style="19" customWidth="1"/>
    <col min="10509" max="10509" width="9" style="19" customWidth="1"/>
    <col min="10510" max="10511" width="8.375" style="19" customWidth="1"/>
    <col min="10512" max="10512" width="7.75" style="19" customWidth="1"/>
    <col min="10513" max="10513" width="15.625" style="19" customWidth="1"/>
    <col min="10514" max="10525" width="9.625" style="19" customWidth="1"/>
    <col min="10526" max="10527" width="13.875" style="19" customWidth="1"/>
    <col min="10528" max="10530" width="9" style="19" customWidth="1"/>
    <col min="10531" max="10531" width="13.875" style="19" customWidth="1"/>
    <col min="10532" max="10534" width="9" style="19" customWidth="1"/>
    <col min="10535" max="10535" width="13.875" style="19" customWidth="1"/>
    <col min="10536" max="10538" width="9" style="19" customWidth="1"/>
    <col min="10539" max="10545" width="13.875" style="19"/>
    <col min="10546" max="10546" width="15.625" style="19" customWidth="1"/>
    <col min="10547" max="10549" width="8.375" style="19" customWidth="1"/>
    <col min="10550" max="10752" width="13.875" style="19"/>
    <col min="10753" max="10753" width="15.625" style="19" customWidth="1"/>
    <col min="10754" max="10755" width="8.375" style="19" customWidth="1"/>
    <col min="10756" max="10756" width="8.875" style="19" customWidth="1"/>
    <col min="10757" max="10758" width="8.375" style="19" customWidth="1"/>
    <col min="10759" max="10759" width="7.625" style="19" customWidth="1"/>
    <col min="10760" max="10761" width="8.375" style="19" customWidth="1"/>
    <col min="10762" max="10762" width="7.625" style="19" customWidth="1"/>
    <col min="10763" max="10764" width="8.375" style="19" customWidth="1"/>
    <col min="10765" max="10765" width="9" style="19" customWidth="1"/>
    <col min="10766" max="10767" width="8.375" style="19" customWidth="1"/>
    <col min="10768" max="10768" width="7.75" style="19" customWidth="1"/>
    <col min="10769" max="10769" width="15.625" style="19" customWidth="1"/>
    <col min="10770" max="10781" width="9.625" style="19" customWidth="1"/>
    <col min="10782" max="10783" width="13.875" style="19" customWidth="1"/>
    <col min="10784" max="10786" width="9" style="19" customWidth="1"/>
    <col min="10787" max="10787" width="13.875" style="19" customWidth="1"/>
    <col min="10788" max="10790" width="9" style="19" customWidth="1"/>
    <col min="10791" max="10791" width="13.875" style="19" customWidth="1"/>
    <col min="10792" max="10794" width="9" style="19" customWidth="1"/>
    <col min="10795" max="10801" width="13.875" style="19"/>
    <col min="10802" max="10802" width="15.625" style="19" customWidth="1"/>
    <col min="10803" max="10805" width="8.375" style="19" customWidth="1"/>
    <col min="10806" max="11008" width="13.875" style="19"/>
    <col min="11009" max="11009" width="15.625" style="19" customWidth="1"/>
    <col min="11010" max="11011" width="8.375" style="19" customWidth="1"/>
    <col min="11012" max="11012" width="8.875" style="19" customWidth="1"/>
    <col min="11013" max="11014" width="8.375" style="19" customWidth="1"/>
    <col min="11015" max="11015" width="7.625" style="19" customWidth="1"/>
    <col min="11016" max="11017" width="8.375" style="19" customWidth="1"/>
    <col min="11018" max="11018" width="7.625" style="19" customWidth="1"/>
    <col min="11019" max="11020" width="8.375" style="19" customWidth="1"/>
    <col min="11021" max="11021" width="9" style="19" customWidth="1"/>
    <col min="11022" max="11023" width="8.375" style="19" customWidth="1"/>
    <col min="11024" max="11024" width="7.75" style="19" customWidth="1"/>
    <col min="11025" max="11025" width="15.625" style="19" customWidth="1"/>
    <col min="11026" max="11037" width="9.625" style="19" customWidth="1"/>
    <col min="11038" max="11039" width="13.875" style="19" customWidth="1"/>
    <col min="11040" max="11042" width="9" style="19" customWidth="1"/>
    <col min="11043" max="11043" width="13.875" style="19" customWidth="1"/>
    <col min="11044" max="11046" width="9" style="19" customWidth="1"/>
    <col min="11047" max="11047" width="13.875" style="19" customWidth="1"/>
    <col min="11048" max="11050" width="9" style="19" customWidth="1"/>
    <col min="11051" max="11057" width="13.875" style="19"/>
    <col min="11058" max="11058" width="15.625" style="19" customWidth="1"/>
    <col min="11059" max="11061" width="8.375" style="19" customWidth="1"/>
    <col min="11062" max="11264" width="13.875" style="19"/>
    <col min="11265" max="11265" width="15.625" style="19" customWidth="1"/>
    <col min="11266" max="11267" width="8.375" style="19" customWidth="1"/>
    <col min="11268" max="11268" width="8.875" style="19" customWidth="1"/>
    <col min="11269" max="11270" width="8.375" style="19" customWidth="1"/>
    <col min="11271" max="11271" width="7.625" style="19" customWidth="1"/>
    <col min="11272" max="11273" width="8.375" style="19" customWidth="1"/>
    <col min="11274" max="11274" width="7.625" style="19" customWidth="1"/>
    <col min="11275" max="11276" width="8.375" style="19" customWidth="1"/>
    <col min="11277" max="11277" width="9" style="19" customWidth="1"/>
    <col min="11278" max="11279" width="8.375" style="19" customWidth="1"/>
    <col min="11280" max="11280" width="7.75" style="19" customWidth="1"/>
    <col min="11281" max="11281" width="15.625" style="19" customWidth="1"/>
    <col min="11282" max="11293" width="9.625" style="19" customWidth="1"/>
    <col min="11294" max="11295" width="13.875" style="19" customWidth="1"/>
    <col min="11296" max="11298" width="9" style="19" customWidth="1"/>
    <col min="11299" max="11299" width="13.875" style="19" customWidth="1"/>
    <col min="11300" max="11302" width="9" style="19" customWidth="1"/>
    <col min="11303" max="11303" width="13.875" style="19" customWidth="1"/>
    <col min="11304" max="11306" width="9" style="19" customWidth="1"/>
    <col min="11307" max="11313" width="13.875" style="19"/>
    <col min="11314" max="11314" width="15.625" style="19" customWidth="1"/>
    <col min="11315" max="11317" width="8.375" style="19" customWidth="1"/>
    <col min="11318" max="11520" width="13.875" style="19"/>
    <col min="11521" max="11521" width="15.625" style="19" customWidth="1"/>
    <col min="11522" max="11523" width="8.375" style="19" customWidth="1"/>
    <col min="11524" max="11524" width="8.875" style="19" customWidth="1"/>
    <col min="11525" max="11526" width="8.375" style="19" customWidth="1"/>
    <col min="11527" max="11527" width="7.625" style="19" customWidth="1"/>
    <col min="11528" max="11529" width="8.375" style="19" customWidth="1"/>
    <col min="11530" max="11530" width="7.625" style="19" customWidth="1"/>
    <col min="11531" max="11532" width="8.375" style="19" customWidth="1"/>
    <col min="11533" max="11533" width="9" style="19" customWidth="1"/>
    <col min="11534" max="11535" width="8.375" style="19" customWidth="1"/>
    <col min="11536" max="11536" width="7.75" style="19" customWidth="1"/>
    <col min="11537" max="11537" width="15.625" style="19" customWidth="1"/>
    <col min="11538" max="11549" width="9.625" style="19" customWidth="1"/>
    <col min="11550" max="11551" width="13.875" style="19" customWidth="1"/>
    <col min="11552" max="11554" width="9" style="19" customWidth="1"/>
    <col min="11555" max="11555" width="13.875" style="19" customWidth="1"/>
    <col min="11556" max="11558" width="9" style="19" customWidth="1"/>
    <col min="11559" max="11559" width="13.875" style="19" customWidth="1"/>
    <col min="11560" max="11562" width="9" style="19" customWidth="1"/>
    <col min="11563" max="11569" width="13.875" style="19"/>
    <col min="11570" max="11570" width="15.625" style="19" customWidth="1"/>
    <col min="11571" max="11573" width="8.375" style="19" customWidth="1"/>
    <col min="11574" max="11776" width="13.875" style="19"/>
    <col min="11777" max="11777" width="15.625" style="19" customWidth="1"/>
    <col min="11778" max="11779" width="8.375" style="19" customWidth="1"/>
    <col min="11780" max="11780" width="8.875" style="19" customWidth="1"/>
    <col min="11781" max="11782" width="8.375" style="19" customWidth="1"/>
    <col min="11783" max="11783" width="7.625" style="19" customWidth="1"/>
    <col min="11784" max="11785" width="8.375" style="19" customWidth="1"/>
    <col min="11786" max="11786" width="7.625" style="19" customWidth="1"/>
    <col min="11787" max="11788" width="8.375" style="19" customWidth="1"/>
    <col min="11789" max="11789" width="9" style="19" customWidth="1"/>
    <col min="11790" max="11791" width="8.375" style="19" customWidth="1"/>
    <col min="11792" max="11792" width="7.75" style="19" customWidth="1"/>
    <col min="11793" max="11793" width="15.625" style="19" customWidth="1"/>
    <col min="11794" max="11805" width="9.625" style="19" customWidth="1"/>
    <col min="11806" max="11807" width="13.875" style="19" customWidth="1"/>
    <col min="11808" max="11810" width="9" style="19" customWidth="1"/>
    <col min="11811" max="11811" width="13.875" style="19" customWidth="1"/>
    <col min="11812" max="11814" width="9" style="19" customWidth="1"/>
    <col min="11815" max="11815" width="13.875" style="19" customWidth="1"/>
    <col min="11816" max="11818" width="9" style="19" customWidth="1"/>
    <col min="11819" max="11825" width="13.875" style="19"/>
    <col min="11826" max="11826" width="15.625" style="19" customWidth="1"/>
    <col min="11827" max="11829" width="8.375" style="19" customWidth="1"/>
    <col min="11830" max="12032" width="13.875" style="19"/>
    <col min="12033" max="12033" width="15.625" style="19" customWidth="1"/>
    <col min="12034" max="12035" width="8.375" style="19" customWidth="1"/>
    <col min="12036" max="12036" width="8.875" style="19" customWidth="1"/>
    <col min="12037" max="12038" width="8.375" style="19" customWidth="1"/>
    <col min="12039" max="12039" width="7.625" style="19" customWidth="1"/>
    <col min="12040" max="12041" width="8.375" style="19" customWidth="1"/>
    <col min="12042" max="12042" width="7.625" style="19" customWidth="1"/>
    <col min="12043" max="12044" width="8.375" style="19" customWidth="1"/>
    <col min="12045" max="12045" width="9" style="19" customWidth="1"/>
    <col min="12046" max="12047" width="8.375" style="19" customWidth="1"/>
    <col min="12048" max="12048" width="7.75" style="19" customWidth="1"/>
    <col min="12049" max="12049" width="15.625" style="19" customWidth="1"/>
    <col min="12050" max="12061" width="9.625" style="19" customWidth="1"/>
    <col min="12062" max="12063" width="13.875" style="19" customWidth="1"/>
    <col min="12064" max="12066" width="9" style="19" customWidth="1"/>
    <col min="12067" max="12067" width="13.875" style="19" customWidth="1"/>
    <col min="12068" max="12070" width="9" style="19" customWidth="1"/>
    <col min="12071" max="12071" width="13.875" style="19" customWidth="1"/>
    <col min="12072" max="12074" width="9" style="19" customWidth="1"/>
    <col min="12075" max="12081" width="13.875" style="19"/>
    <col min="12082" max="12082" width="15.625" style="19" customWidth="1"/>
    <col min="12083" max="12085" width="8.375" style="19" customWidth="1"/>
    <col min="12086" max="12288" width="13.875" style="19"/>
    <col min="12289" max="12289" width="15.625" style="19" customWidth="1"/>
    <col min="12290" max="12291" width="8.375" style="19" customWidth="1"/>
    <col min="12292" max="12292" width="8.875" style="19" customWidth="1"/>
    <col min="12293" max="12294" width="8.375" style="19" customWidth="1"/>
    <col min="12295" max="12295" width="7.625" style="19" customWidth="1"/>
    <col min="12296" max="12297" width="8.375" style="19" customWidth="1"/>
    <col min="12298" max="12298" width="7.625" style="19" customWidth="1"/>
    <col min="12299" max="12300" width="8.375" style="19" customWidth="1"/>
    <col min="12301" max="12301" width="9" style="19" customWidth="1"/>
    <col min="12302" max="12303" width="8.375" style="19" customWidth="1"/>
    <col min="12304" max="12304" width="7.75" style="19" customWidth="1"/>
    <col min="12305" max="12305" width="15.625" style="19" customWidth="1"/>
    <col min="12306" max="12317" width="9.625" style="19" customWidth="1"/>
    <col min="12318" max="12319" width="13.875" style="19" customWidth="1"/>
    <col min="12320" max="12322" width="9" style="19" customWidth="1"/>
    <col min="12323" max="12323" width="13.875" style="19" customWidth="1"/>
    <col min="12324" max="12326" width="9" style="19" customWidth="1"/>
    <col min="12327" max="12327" width="13.875" style="19" customWidth="1"/>
    <col min="12328" max="12330" width="9" style="19" customWidth="1"/>
    <col min="12331" max="12337" width="13.875" style="19"/>
    <col min="12338" max="12338" width="15.625" style="19" customWidth="1"/>
    <col min="12339" max="12341" width="8.375" style="19" customWidth="1"/>
    <col min="12342" max="12544" width="13.875" style="19"/>
    <col min="12545" max="12545" width="15.625" style="19" customWidth="1"/>
    <col min="12546" max="12547" width="8.375" style="19" customWidth="1"/>
    <col min="12548" max="12548" width="8.875" style="19" customWidth="1"/>
    <col min="12549" max="12550" width="8.375" style="19" customWidth="1"/>
    <col min="12551" max="12551" width="7.625" style="19" customWidth="1"/>
    <col min="12552" max="12553" width="8.375" style="19" customWidth="1"/>
    <col min="12554" max="12554" width="7.625" style="19" customWidth="1"/>
    <col min="12555" max="12556" width="8.375" style="19" customWidth="1"/>
    <col min="12557" max="12557" width="9" style="19" customWidth="1"/>
    <col min="12558" max="12559" width="8.375" style="19" customWidth="1"/>
    <col min="12560" max="12560" width="7.75" style="19" customWidth="1"/>
    <col min="12561" max="12561" width="15.625" style="19" customWidth="1"/>
    <col min="12562" max="12573" width="9.625" style="19" customWidth="1"/>
    <col min="12574" max="12575" width="13.875" style="19" customWidth="1"/>
    <col min="12576" max="12578" width="9" style="19" customWidth="1"/>
    <col min="12579" max="12579" width="13.875" style="19" customWidth="1"/>
    <col min="12580" max="12582" width="9" style="19" customWidth="1"/>
    <col min="12583" max="12583" width="13.875" style="19" customWidth="1"/>
    <col min="12584" max="12586" width="9" style="19" customWidth="1"/>
    <col min="12587" max="12593" width="13.875" style="19"/>
    <col min="12594" max="12594" width="15.625" style="19" customWidth="1"/>
    <col min="12595" max="12597" width="8.375" style="19" customWidth="1"/>
    <col min="12598" max="12800" width="13.875" style="19"/>
    <col min="12801" max="12801" width="15.625" style="19" customWidth="1"/>
    <col min="12802" max="12803" width="8.375" style="19" customWidth="1"/>
    <col min="12804" max="12804" width="8.875" style="19" customWidth="1"/>
    <col min="12805" max="12806" width="8.375" style="19" customWidth="1"/>
    <col min="12807" max="12807" width="7.625" style="19" customWidth="1"/>
    <col min="12808" max="12809" width="8.375" style="19" customWidth="1"/>
    <col min="12810" max="12810" width="7.625" style="19" customWidth="1"/>
    <col min="12811" max="12812" width="8.375" style="19" customWidth="1"/>
    <col min="12813" max="12813" width="9" style="19" customWidth="1"/>
    <col min="12814" max="12815" width="8.375" style="19" customWidth="1"/>
    <col min="12816" max="12816" width="7.75" style="19" customWidth="1"/>
    <col min="12817" max="12817" width="15.625" style="19" customWidth="1"/>
    <col min="12818" max="12829" width="9.625" style="19" customWidth="1"/>
    <col min="12830" max="12831" width="13.875" style="19" customWidth="1"/>
    <col min="12832" max="12834" width="9" style="19" customWidth="1"/>
    <col min="12835" max="12835" width="13.875" style="19" customWidth="1"/>
    <col min="12836" max="12838" width="9" style="19" customWidth="1"/>
    <col min="12839" max="12839" width="13.875" style="19" customWidth="1"/>
    <col min="12840" max="12842" width="9" style="19" customWidth="1"/>
    <col min="12843" max="12849" width="13.875" style="19"/>
    <col min="12850" max="12850" width="15.625" style="19" customWidth="1"/>
    <col min="12851" max="12853" width="8.375" style="19" customWidth="1"/>
    <col min="12854" max="13056" width="13.875" style="19"/>
    <col min="13057" max="13057" width="15.625" style="19" customWidth="1"/>
    <col min="13058" max="13059" width="8.375" style="19" customWidth="1"/>
    <col min="13060" max="13060" width="8.875" style="19" customWidth="1"/>
    <col min="13061" max="13062" width="8.375" style="19" customWidth="1"/>
    <col min="13063" max="13063" width="7.625" style="19" customWidth="1"/>
    <col min="13064" max="13065" width="8.375" style="19" customWidth="1"/>
    <col min="13066" max="13066" width="7.625" style="19" customWidth="1"/>
    <col min="13067" max="13068" width="8.375" style="19" customWidth="1"/>
    <col min="13069" max="13069" width="9" style="19" customWidth="1"/>
    <col min="13070" max="13071" width="8.375" style="19" customWidth="1"/>
    <col min="13072" max="13072" width="7.75" style="19" customWidth="1"/>
    <col min="13073" max="13073" width="15.625" style="19" customWidth="1"/>
    <col min="13074" max="13085" width="9.625" style="19" customWidth="1"/>
    <col min="13086" max="13087" width="13.875" style="19" customWidth="1"/>
    <col min="13088" max="13090" width="9" style="19" customWidth="1"/>
    <col min="13091" max="13091" width="13.875" style="19" customWidth="1"/>
    <col min="13092" max="13094" width="9" style="19" customWidth="1"/>
    <col min="13095" max="13095" width="13.875" style="19" customWidth="1"/>
    <col min="13096" max="13098" width="9" style="19" customWidth="1"/>
    <col min="13099" max="13105" width="13.875" style="19"/>
    <col min="13106" max="13106" width="15.625" style="19" customWidth="1"/>
    <col min="13107" max="13109" width="8.375" style="19" customWidth="1"/>
    <col min="13110" max="13312" width="13.875" style="19"/>
    <col min="13313" max="13313" width="15.625" style="19" customWidth="1"/>
    <col min="13314" max="13315" width="8.375" style="19" customWidth="1"/>
    <col min="13316" max="13316" width="8.875" style="19" customWidth="1"/>
    <col min="13317" max="13318" width="8.375" style="19" customWidth="1"/>
    <col min="13319" max="13319" width="7.625" style="19" customWidth="1"/>
    <col min="13320" max="13321" width="8.375" style="19" customWidth="1"/>
    <col min="13322" max="13322" width="7.625" style="19" customWidth="1"/>
    <col min="13323" max="13324" width="8.375" style="19" customWidth="1"/>
    <col min="13325" max="13325" width="9" style="19" customWidth="1"/>
    <col min="13326" max="13327" width="8.375" style="19" customWidth="1"/>
    <col min="13328" max="13328" width="7.75" style="19" customWidth="1"/>
    <col min="13329" max="13329" width="15.625" style="19" customWidth="1"/>
    <col min="13330" max="13341" width="9.625" style="19" customWidth="1"/>
    <col min="13342" max="13343" width="13.875" style="19" customWidth="1"/>
    <col min="13344" max="13346" width="9" style="19" customWidth="1"/>
    <col min="13347" max="13347" width="13.875" style="19" customWidth="1"/>
    <col min="13348" max="13350" width="9" style="19" customWidth="1"/>
    <col min="13351" max="13351" width="13.875" style="19" customWidth="1"/>
    <col min="13352" max="13354" width="9" style="19" customWidth="1"/>
    <col min="13355" max="13361" width="13.875" style="19"/>
    <col min="13362" max="13362" width="15.625" style="19" customWidth="1"/>
    <col min="13363" max="13365" width="8.375" style="19" customWidth="1"/>
    <col min="13366" max="13568" width="13.875" style="19"/>
    <col min="13569" max="13569" width="15.625" style="19" customWidth="1"/>
    <col min="13570" max="13571" width="8.375" style="19" customWidth="1"/>
    <col min="13572" max="13572" width="8.875" style="19" customWidth="1"/>
    <col min="13573" max="13574" width="8.375" style="19" customWidth="1"/>
    <col min="13575" max="13575" width="7.625" style="19" customWidth="1"/>
    <col min="13576" max="13577" width="8.375" style="19" customWidth="1"/>
    <col min="13578" max="13578" width="7.625" style="19" customWidth="1"/>
    <col min="13579" max="13580" width="8.375" style="19" customWidth="1"/>
    <col min="13581" max="13581" width="9" style="19" customWidth="1"/>
    <col min="13582" max="13583" width="8.375" style="19" customWidth="1"/>
    <col min="13584" max="13584" width="7.75" style="19" customWidth="1"/>
    <col min="13585" max="13585" width="15.625" style="19" customWidth="1"/>
    <col min="13586" max="13597" width="9.625" style="19" customWidth="1"/>
    <col min="13598" max="13599" width="13.875" style="19" customWidth="1"/>
    <col min="13600" max="13602" width="9" style="19" customWidth="1"/>
    <col min="13603" max="13603" width="13.875" style="19" customWidth="1"/>
    <col min="13604" max="13606" width="9" style="19" customWidth="1"/>
    <col min="13607" max="13607" width="13.875" style="19" customWidth="1"/>
    <col min="13608" max="13610" width="9" style="19" customWidth="1"/>
    <col min="13611" max="13617" width="13.875" style="19"/>
    <col min="13618" max="13618" width="15.625" style="19" customWidth="1"/>
    <col min="13619" max="13621" width="8.375" style="19" customWidth="1"/>
    <col min="13622" max="13824" width="13.875" style="19"/>
    <col min="13825" max="13825" width="15.625" style="19" customWidth="1"/>
    <col min="13826" max="13827" width="8.375" style="19" customWidth="1"/>
    <col min="13828" max="13828" width="8.875" style="19" customWidth="1"/>
    <col min="13829" max="13830" width="8.375" style="19" customWidth="1"/>
    <col min="13831" max="13831" width="7.625" style="19" customWidth="1"/>
    <col min="13832" max="13833" width="8.375" style="19" customWidth="1"/>
    <col min="13834" max="13834" width="7.625" style="19" customWidth="1"/>
    <col min="13835" max="13836" width="8.375" style="19" customWidth="1"/>
    <col min="13837" max="13837" width="9" style="19" customWidth="1"/>
    <col min="13838" max="13839" width="8.375" style="19" customWidth="1"/>
    <col min="13840" max="13840" width="7.75" style="19" customWidth="1"/>
    <col min="13841" max="13841" width="15.625" style="19" customWidth="1"/>
    <col min="13842" max="13853" width="9.625" style="19" customWidth="1"/>
    <col min="13854" max="13855" width="13.875" style="19" customWidth="1"/>
    <col min="13856" max="13858" width="9" style="19" customWidth="1"/>
    <col min="13859" max="13859" width="13.875" style="19" customWidth="1"/>
    <col min="13860" max="13862" width="9" style="19" customWidth="1"/>
    <col min="13863" max="13863" width="13.875" style="19" customWidth="1"/>
    <col min="13864" max="13866" width="9" style="19" customWidth="1"/>
    <col min="13867" max="13873" width="13.875" style="19"/>
    <col min="13874" max="13874" width="15.625" style="19" customWidth="1"/>
    <col min="13875" max="13877" width="8.375" style="19" customWidth="1"/>
    <col min="13878" max="14080" width="13.875" style="19"/>
    <col min="14081" max="14081" width="15.625" style="19" customWidth="1"/>
    <col min="14082" max="14083" width="8.375" style="19" customWidth="1"/>
    <col min="14084" max="14084" width="8.875" style="19" customWidth="1"/>
    <col min="14085" max="14086" width="8.375" style="19" customWidth="1"/>
    <col min="14087" max="14087" width="7.625" style="19" customWidth="1"/>
    <col min="14088" max="14089" width="8.375" style="19" customWidth="1"/>
    <col min="14090" max="14090" width="7.625" style="19" customWidth="1"/>
    <col min="14091" max="14092" width="8.375" style="19" customWidth="1"/>
    <col min="14093" max="14093" width="9" style="19" customWidth="1"/>
    <col min="14094" max="14095" width="8.375" style="19" customWidth="1"/>
    <col min="14096" max="14096" width="7.75" style="19" customWidth="1"/>
    <col min="14097" max="14097" width="15.625" style="19" customWidth="1"/>
    <col min="14098" max="14109" width="9.625" style="19" customWidth="1"/>
    <col min="14110" max="14111" width="13.875" style="19" customWidth="1"/>
    <col min="14112" max="14114" width="9" style="19" customWidth="1"/>
    <col min="14115" max="14115" width="13.875" style="19" customWidth="1"/>
    <col min="14116" max="14118" width="9" style="19" customWidth="1"/>
    <col min="14119" max="14119" width="13.875" style="19" customWidth="1"/>
    <col min="14120" max="14122" width="9" style="19" customWidth="1"/>
    <col min="14123" max="14129" width="13.875" style="19"/>
    <col min="14130" max="14130" width="15.625" style="19" customWidth="1"/>
    <col min="14131" max="14133" width="8.375" style="19" customWidth="1"/>
    <col min="14134" max="14336" width="13.875" style="19"/>
    <col min="14337" max="14337" width="15.625" style="19" customWidth="1"/>
    <col min="14338" max="14339" width="8.375" style="19" customWidth="1"/>
    <col min="14340" max="14340" width="8.875" style="19" customWidth="1"/>
    <col min="14341" max="14342" width="8.375" style="19" customWidth="1"/>
    <col min="14343" max="14343" width="7.625" style="19" customWidth="1"/>
    <col min="14344" max="14345" width="8.375" style="19" customWidth="1"/>
    <col min="14346" max="14346" width="7.625" style="19" customWidth="1"/>
    <col min="14347" max="14348" width="8.375" style="19" customWidth="1"/>
    <col min="14349" max="14349" width="9" style="19" customWidth="1"/>
    <col min="14350" max="14351" width="8.375" style="19" customWidth="1"/>
    <col min="14352" max="14352" width="7.75" style="19" customWidth="1"/>
    <col min="14353" max="14353" width="15.625" style="19" customWidth="1"/>
    <col min="14354" max="14365" width="9.625" style="19" customWidth="1"/>
    <col min="14366" max="14367" width="13.875" style="19" customWidth="1"/>
    <col min="14368" max="14370" width="9" style="19" customWidth="1"/>
    <col min="14371" max="14371" width="13.875" style="19" customWidth="1"/>
    <col min="14372" max="14374" width="9" style="19" customWidth="1"/>
    <col min="14375" max="14375" width="13.875" style="19" customWidth="1"/>
    <col min="14376" max="14378" width="9" style="19" customWidth="1"/>
    <col min="14379" max="14385" width="13.875" style="19"/>
    <col min="14386" max="14386" width="15.625" style="19" customWidth="1"/>
    <col min="14387" max="14389" width="8.375" style="19" customWidth="1"/>
    <col min="14390" max="14592" width="13.875" style="19"/>
    <col min="14593" max="14593" width="15.625" style="19" customWidth="1"/>
    <col min="14594" max="14595" width="8.375" style="19" customWidth="1"/>
    <col min="14596" max="14596" width="8.875" style="19" customWidth="1"/>
    <col min="14597" max="14598" width="8.375" style="19" customWidth="1"/>
    <col min="14599" max="14599" width="7.625" style="19" customWidth="1"/>
    <col min="14600" max="14601" width="8.375" style="19" customWidth="1"/>
    <col min="14602" max="14602" width="7.625" style="19" customWidth="1"/>
    <col min="14603" max="14604" width="8.375" style="19" customWidth="1"/>
    <col min="14605" max="14605" width="9" style="19" customWidth="1"/>
    <col min="14606" max="14607" width="8.375" style="19" customWidth="1"/>
    <col min="14608" max="14608" width="7.75" style="19" customWidth="1"/>
    <col min="14609" max="14609" width="15.625" style="19" customWidth="1"/>
    <col min="14610" max="14621" width="9.625" style="19" customWidth="1"/>
    <col min="14622" max="14623" width="13.875" style="19" customWidth="1"/>
    <col min="14624" max="14626" width="9" style="19" customWidth="1"/>
    <col min="14627" max="14627" width="13.875" style="19" customWidth="1"/>
    <col min="14628" max="14630" width="9" style="19" customWidth="1"/>
    <col min="14631" max="14631" width="13.875" style="19" customWidth="1"/>
    <col min="14632" max="14634" width="9" style="19" customWidth="1"/>
    <col min="14635" max="14641" width="13.875" style="19"/>
    <col min="14642" max="14642" width="15.625" style="19" customWidth="1"/>
    <col min="14643" max="14645" width="8.375" style="19" customWidth="1"/>
    <col min="14646" max="14848" width="13.875" style="19"/>
    <col min="14849" max="14849" width="15.625" style="19" customWidth="1"/>
    <col min="14850" max="14851" width="8.375" style="19" customWidth="1"/>
    <col min="14852" max="14852" width="8.875" style="19" customWidth="1"/>
    <col min="14853" max="14854" width="8.375" style="19" customWidth="1"/>
    <col min="14855" max="14855" width="7.625" style="19" customWidth="1"/>
    <col min="14856" max="14857" width="8.375" style="19" customWidth="1"/>
    <col min="14858" max="14858" width="7.625" style="19" customWidth="1"/>
    <col min="14859" max="14860" width="8.375" style="19" customWidth="1"/>
    <col min="14861" max="14861" width="9" style="19" customWidth="1"/>
    <col min="14862" max="14863" width="8.375" style="19" customWidth="1"/>
    <col min="14864" max="14864" width="7.75" style="19" customWidth="1"/>
    <col min="14865" max="14865" width="15.625" style="19" customWidth="1"/>
    <col min="14866" max="14877" width="9.625" style="19" customWidth="1"/>
    <col min="14878" max="14879" width="13.875" style="19" customWidth="1"/>
    <col min="14880" max="14882" width="9" style="19" customWidth="1"/>
    <col min="14883" max="14883" width="13.875" style="19" customWidth="1"/>
    <col min="14884" max="14886" width="9" style="19" customWidth="1"/>
    <col min="14887" max="14887" width="13.875" style="19" customWidth="1"/>
    <col min="14888" max="14890" width="9" style="19" customWidth="1"/>
    <col min="14891" max="14897" width="13.875" style="19"/>
    <col min="14898" max="14898" width="15.625" style="19" customWidth="1"/>
    <col min="14899" max="14901" width="8.375" style="19" customWidth="1"/>
    <col min="14902" max="15104" width="13.875" style="19"/>
    <col min="15105" max="15105" width="15.625" style="19" customWidth="1"/>
    <col min="15106" max="15107" width="8.375" style="19" customWidth="1"/>
    <col min="15108" max="15108" width="8.875" style="19" customWidth="1"/>
    <col min="15109" max="15110" width="8.375" style="19" customWidth="1"/>
    <col min="15111" max="15111" width="7.625" style="19" customWidth="1"/>
    <col min="15112" max="15113" width="8.375" style="19" customWidth="1"/>
    <col min="15114" max="15114" width="7.625" style="19" customWidth="1"/>
    <col min="15115" max="15116" width="8.375" style="19" customWidth="1"/>
    <col min="15117" max="15117" width="9" style="19" customWidth="1"/>
    <col min="15118" max="15119" width="8.375" style="19" customWidth="1"/>
    <col min="15120" max="15120" width="7.75" style="19" customWidth="1"/>
    <col min="15121" max="15121" width="15.625" style="19" customWidth="1"/>
    <col min="15122" max="15133" width="9.625" style="19" customWidth="1"/>
    <col min="15134" max="15135" width="13.875" style="19" customWidth="1"/>
    <col min="15136" max="15138" width="9" style="19" customWidth="1"/>
    <col min="15139" max="15139" width="13.875" style="19" customWidth="1"/>
    <col min="15140" max="15142" width="9" style="19" customWidth="1"/>
    <col min="15143" max="15143" width="13.875" style="19" customWidth="1"/>
    <col min="15144" max="15146" width="9" style="19" customWidth="1"/>
    <col min="15147" max="15153" width="13.875" style="19"/>
    <col min="15154" max="15154" width="15.625" style="19" customWidth="1"/>
    <col min="15155" max="15157" width="8.375" style="19" customWidth="1"/>
    <col min="15158" max="15360" width="13.875" style="19"/>
    <col min="15361" max="15361" width="15.625" style="19" customWidth="1"/>
    <col min="15362" max="15363" width="8.375" style="19" customWidth="1"/>
    <col min="15364" max="15364" width="8.875" style="19" customWidth="1"/>
    <col min="15365" max="15366" width="8.375" style="19" customWidth="1"/>
    <col min="15367" max="15367" width="7.625" style="19" customWidth="1"/>
    <col min="15368" max="15369" width="8.375" style="19" customWidth="1"/>
    <col min="15370" max="15370" width="7.625" style="19" customWidth="1"/>
    <col min="15371" max="15372" width="8.375" style="19" customWidth="1"/>
    <col min="15373" max="15373" width="9" style="19" customWidth="1"/>
    <col min="15374" max="15375" width="8.375" style="19" customWidth="1"/>
    <col min="15376" max="15376" width="7.75" style="19" customWidth="1"/>
    <col min="15377" max="15377" width="15.625" style="19" customWidth="1"/>
    <col min="15378" max="15389" width="9.625" style="19" customWidth="1"/>
    <col min="15390" max="15391" width="13.875" style="19" customWidth="1"/>
    <col min="15392" max="15394" width="9" style="19" customWidth="1"/>
    <col min="15395" max="15395" width="13.875" style="19" customWidth="1"/>
    <col min="15396" max="15398" width="9" style="19" customWidth="1"/>
    <col min="15399" max="15399" width="13.875" style="19" customWidth="1"/>
    <col min="15400" max="15402" width="9" style="19" customWidth="1"/>
    <col min="15403" max="15409" width="13.875" style="19"/>
    <col min="15410" max="15410" width="15.625" style="19" customWidth="1"/>
    <col min="15411" max="15413" width="8.375" style="19" customWidth="1"/>
    <col min="15414" max="15616" width="13.875" style="19"/>
    <col min="15617" max="15617" width="15.625" style="19" customWidth="1"/>
    <col min="15618" max="15619" width="8.375" style="19" customWidth="1"/>
    <col min="15620" max="15620" width="8.875" style="19" customWidth="1"/>
    <col min="15621" max="15622" width="8.375" style="19" customWidth="1"/>
    <col min="15623" max="15623" width="7.625" style="19" customWidth="1"/>
    <col min="15624" max="15625" width="8.375" style="19" customWidth="1"/>
    <col min="15626" max="15626" width="7.625" style="19" customWidth="1"/>
    <col min="15627" max="15628" width="8.375" style="19" customWidth="1"/>
    <col min="15629" max="15629" width="9" style="19" customWidth="1"/>
    <col min="15630" max="15631" width="8.375" style="19" customWidth="1"/>
    <col min="15632" max="15632" width="7.75" style="19" customWidth="1"/>
    <col min="15633" max="15633" width="15.625" style="19" customWidth="1"/>
    <col min="15634" max="15645" width="9.625" style="19" customWidth="1"/>
    <col min="15646" max="15647" width="13.875" style="19" customWidth="1"/>
    <col min="15648" max="15650" width="9" style="19" customWidth="1"/>
    <col min="15651" max="15651" width="13.875" style="19" customWidth="1"/>
    <col min="15652" max="15654" width="9" style="19" customWidth="1"/>
    <col min="15655" max="15655" width="13.875" style="19" customWidth="1"/>
    <col min="15656" max="15658" width="9" style="19" customWidth="1"/>
    <col min="15659" max="15665" width="13.875" style="19"/>
    <col min="15666" max="15666" width="15.625" style="19" customWidth="1"/>
    <col min="15667" max="15669" width="8.375" style="19" customWidth="1"/>
    <col min="15670" max="15872" width="13.875" style="19"/>
    <col min="15873" max="15873" width="15.625" style="19" customWidth="1"/>
    <col min="15874" max="15875" width="8.375" style="19" customWidth="1"/>
    <col min="15876" max="15876" width="8.875" style="19" customWidth="1"/>
    <col min="15877" max="15878" width="8.375" style="19" customWidth="1"/>
    <col min="15879" max="15879" width="7.625" style="19" customWidth="1"/>
    <col min="15880" max="15881" width="8.375" style="19" customWidth="1"/>
    <col min="15882" max="15882" width="7.625" style="19" customWidth="1"/>
    <col min="15883" max="15884" width="8.375" style="19" customWidth="1"/>
    <col min="15885" max="15885" width="9" style="19" customWidth="1"/>
    <col min="15886" max="15887" width="8.375" style="19" customWidth="1"/>
    <col min="15888" max="15888" width="7.75" style="19" customWidth="1"/>
    <col min="15889" max="15889" width="15.625" style="19" customWidth="1"/>
    <col min="15890" max="15901" width="9.625" style="19" customWidth="1"/>
    <col min="15902" max="15903" width="13.875" style="19" customWidth="1"/>
    <col min="15904" max="15906" width="9" style="19" customWidth="1"/>
    <col min="15907" max="15907" width="13.875" style="19" customWidth="1"/>
    <col min="15908" max="15910" width="9" style="19" customWidth="1"/>
    <col min="15911" max="15911" width="13.875" style="19" customWidth="1"/>
    <col min="15912" max="15914" width="9" style="19" customWidth="1"/>
    <col min="15915" max="15921" width="13.875" style="19"/>
    <col min="15922" max="15922" width="15.625" style="19" customWidth="1"/>
    <col min="15923" max="15925" width="8.375" style="19" customWidth="1"/>
    <col min="15926" max="16128" width="13.875" style="19"/>
    <col min="16129" max="16129" width="15.625" style="19" customWidth="1"/>
    <col min="16130" max="16131" width="8.375" style="19" customWidth="1"/>
    <col min="16132" max="16132" width="8.875" style="19" customWidth="1"/>
    <col min="16133" max="16134" width="8.375" style="19" customWidth="1"/>
    <col min="16135" max="16135" width="7.625" style="19" customWidth="1"/>
    <col min="16136" max="16137" width="8.375" style="19" customWidth="1"/>
    <col min="16138" max="16138" width="7.625" style="19" customWidth="1"/>
    <col min="16139" max="16140" width="8.375" style="19" customWidth="1"/>
    <col min="16141" max="16141" width="9" style="19" customWidth="1"/>
    <col min="16142" max="16143" width="8.375" style="19" customWidth="1"/>
    <col min="16144" max="16144" width="7.75" style="19" customWidth="1"/>
    <col min="16145" max="16145" width="15.625" style="19" customWidth="1"/>
    <col min="16146" max="16157" width="9.625" style="19" customWidth="1"/>
    <col min="16158" max="16159" width="13.875" style="19" customWidth="1"/>
    <col min="16160" max="16162" width="9" style="19" customWidth="1"/>
    <col min="16163" max="16163" width="13.875" style="19" customWidth="1"/>
    <col min="16164" max="16166" width="9" style="19" customWidth="1"/>
    <col min="16167" max="16167" width="13.875" style="19" customWidth="1"/>
    <col min="16168" max="16170" width="9" style="19" customWidth="1"/>
    <col min="16171" max="16177" width="13.875" style="19"/>
    <col min="16178" max="16178" width="15.625" style="19" customWidth="1"/>
    <col min="16179" max="16181" width="8.375" style="19" customWidth="1"/>
    <col min="16182" max="16384" width="13.875" style="19"/>
  </cols>
  <sheetData>
    <row r="1" spans="1:54" s="2" customFormat="1" ht="33" customHeight="1" x14ac:dyDescent="0.15">
      <c r="A1" s="1" t="s">
        <v>0</v>
      </c>
      <c r="Q1" s="1" t="s">
        <v>0</v>
      </c>
      <c r="AE1" s="3"/>
      <c r="AF1" s="3"/>
      <c r="AG1" s="3"/>
      <c r="AH1" s="4"/>
      <c r="AI1" s="5"/>
      <c r="AJ1" s="6"/>
      <c r="AK1" s="6"/>
      <c r="AL1" s="6"/>
      <c r="AM1" s="7"/>
      <c r="AN1" s="6"/>
      <c r="AO1" s="6"/>
      <c r="AP1" s="6"/>
      <c r="AQ1" s="7"/>
      <c r="AR1" s="7"/>
      <c r="AS1" s="7"/>
      <c r="AT1" s="7"/>
      <c r="AU1" s="7"/>
      <c r="AX1" s="8"/>
    </row>
    <row r="2" spans="1:54" ht="26.25" thickBot="1" x14ac:dyDescent="0.2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 t="s">
        <v>1</v>
      </c>
      <c r="Q2" s="10"/>
      <c r="R2" s="12"/>
      <c r="S2" s="12"/>
      <c r="T2" s="12"/>
      <c r="U2" s="12"/>
      <c r="V2" s="12"/>
      <c r="W2" s="12"/>
      <c r="X2" s="12"/>
      <c r="Y2" s="12"/>
      <c r="Z2" s="12"/>
      <c r="AA2" s="13"/>
      <c r="AB2" s="13"/>
      <c r="AC2" s="14" t="s">
        <v>2</v>
      </c>
      <c r="AD2" s="15"/>
      <c r="AE2" s="16"/>
      <c r="AF2" s="16"/>
      <c r="AG2" s="16"/>
      <c r="AH2" s="17"/>
      <c r="AX2" s="9"/>
      <c r="AY2" s="10"/>
      <c r="AZ2" s="10"/>
      <c r="BA2" s="10"/>
    </row>
    <row r="3" spans="1:54" ht="23.25" customHeight="1" x14ac:dyDescent="0.15">
      <c r="A3" s="20" t="s">
        <v>3</v>
      </c>
      <c r="B3" s="21" t="s">
        <v>4</v>
      </c>
      <c r="C3" s="22"/>
      <c r="D3" s="22"/>
      <c r="E3" s="23" t="s">
        <v>5</v>
      </c>
      <c r="F3" s="22"/>
      <c r="G3" s="22"/>
      <c r="H3" s="23" t="s">
        <v>6</v>
      </c>
      <c r="I3" s="22"/>
      <c r="J3" s="22"/>
      <c r="K3" s="23" t="s">
        <v>7</v>
      </c>
      <c r="L3" s="22"/>
      <c r="M3" s="22"/>
      <c r="N3" s="24" t="s">
        <v>8</v>
      </c>
      <c r="O3" s="22"/>
      <c r="P3" s="25"/>
      <c r="Q3" s="26" t="s">
        <v>9</v>
      </c>
      <c r="R3" s="27" t="s">
        <v>10</v>
      </c>
      <c r="S3" s="28"/>
      <c r="T3" s="28"/>
      <c r="U3" s="29" t="s">
        <v>11</v>
      </c>
      <c r="V3" s="28"/>
      <c r="W3" s="28"/>
      <c r="X3" s="29" t="s">
        <v>12</v>
      </c>
      <c r="Y3" s="28"/>
      <c r="Z3" s="28"/>
      <c r="AA3" s="29" t="s">
        <v>13</v>
      </c>
      <c r="AB3" s="28"/>
      <c r="AC3" s="30"/>
      <c r="AD3" s="15"/>
      <c r="AE3" s="31"/>
      <c r="AF3" s="32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4"/>
      <c r="AT3" s="35"/>
      <c r="AU3" s="35"/>
      <c r="AV3" s="36"/>
      <c r="AW3" s="18"/>
      <c r="AX3" s="37"/>
      <c r="AY3" s="38"/>
      <c r="AZ3" s="38"/>
      <c r="BA3" s="38"/>
      <c r="BB3" s="18"/>
    </row>
    <row r="4" spans="1:54" ht="23.25" customHeight="1" x14ac:dyDescent="0.15">
      <c r="A4" s="39"/>
      <c r="B4" s="40"/>
      <c r="C4" s="41"/>
      <c r="D4" s="41"/>
      <c r="E4" s="41"/>
      <c r="F4" s="41"/>
      <c r="G4" s="41"/>
      <c r="H4" s="42" t="s">
        <v>14</v>
      </c>
      <c r="I4" s="41"/>
      <c r="J4" s="41"/>
      <c r="K4" s="42" t="s">
        <v>15</v>
      </c>
      <c r="L4" s="41"/>
      <c r="M4" s="41"/>
      <c r="N4" s="42" t="s">
        <v>16</v>
      </c>
      <c r="O4" s="41"/>
      <c r="P4" s="43"/>
      <c r="Q4" s="44"/>
      <c r="R4" s="45"/>
      <c r="S4" s="46"/>
      <c r="T4" s="46"/>
      <c r="U4" s="46"/>
      <c r="V4" s="46"/>
      <c r="W4" s="46"/>
      <c r="X4" s="46"/>
      <c r="Y4" s="46"/>
      <c r="Z4" s="46"/>
      <c r="AA4" s="46"/>
      <c r="AB4" s="46"/>
      <c r="AC4" s="47"/>
      <c r="AD4" s="15"/>
      <c r="AE4" s="31"/>
      <c r="AF4" s="48"/>
      <c r="AG4" s="48"/>
      <c r="AH4" s="49"/>
      <c r="AI4" s="49"/>
      <c r="AJ4" s="48"/>
      <c r="AK4" s="48"/>
      <c r="AL4" s="50"/>
      <c r="AM4" s="48"/>
      <c r="AN4" s="48"/>
      <c r="AO4" s="48"/>
      <c r="AP4" s="50"/>
      <c r="AQ4" s="49"/>
      <c r="AR4" s="48"/>
      <c r="AS4" s="51"/>
      <c r="AT4" s="51"/>
      <c r="AU4" s="51"/>
      <c r="AV4" s="36"/>
      <c r="AW4" s="18"/>
      <c r="AX4" s="52"/>
      <c r="AY4" s="38"/>
      <c r="AZ4" s="38"/>
      <c r="BA4" s="38"/>
      <c r="BB4" s="18"/>
    </row>
    <row r="5" spans="1:54" x14ac:dyDescent="0.15">
      <c r="A5" s="39"/>
      <c r="B5" s="53" t="s">
        <v>17</v>
      </c>
      <c r="C5" s="54" t="s">
        <v>18</v>
      </c>
      <c r="D5" s="54" t="s">
        <v>19</v>
      </c>
      <c r="E5" s="54" t="s">
        <v>17</v>
      </c>
      <c r="F5" s="54" t="s">
        <v>18</v>
      </c>
      <c r="G5" s="54" t="s">
        <v>19</v>
      </c>
      <c r="H5" s="54" t="s">
        <v>17</v>
      </c>
      <c r="I5" s="54" t="s">
        <v>18</v>
      </c>
      <c r="J5" s="54" t="s">
        <v>19</v>
      </c>
      <c r="K5" s="54" t="s">
        <v>17</v>
      </c>
      <c r="L5" s="54" t="s">
        <v>18</v>
      </c>
      <c r="M5" s="54" t="s">
        <v>19</v>
      </c>
      <c r="N5" s="54" t="s">
        <v>17</v>
      </c>
      <c r="O5" s="54" t="s">
        <v>18</v>
      </c>
      <c r="P5" s="55" t="s">
        <v>19</v>
      </c>
      <c r="Q5" s="44"/>
      <c r="R5" s="56" t="s">
        <v>17</v>
      </c>
      <c r="S5" s="57" t="s">
        <v>18</v>
      </c>
      <c r="T5" s="57" t="s">
        <v>19</v>
      </c>
      <c r="U5" s="57" t="s">
        <v>17</v>
      </c>
      <c r="V5" s="57" t="s">
        <v>18</v>
      </c>
      <c r="W5" s="57" t="s">
        <v>19</v>
      </c>
      <c r="X5" s="57" t="s">
        <v>17</v>
      </c>
      <c r="Y5" s="57" t="s">
        <v>18</v>
      </c>
      <c r="Z5" s="57" t="s">
        <v>19</v>
      </c>
      <c r="AA5" s="57" t="s">
        <v>17</v>
      </c>
      <c r="AB5" s="57" t="s">
        <v>18</v>
      </c>
      <c r="AC5" s="58" t="s">
        <v>19</v>
      </c>
      <c r="AD5" s="15"/>
      <c r="AE5" s="31"/>
      <c r="AF5" s="32"/>
      <c r="AG5" s="32"/>
      <c r="AH5" s="59"/>
      <c r="AI5" s="32"/>
      <c r="AJ5" s="32"/>
      <c r="AK5" s="32"/>
      <c r="AL5" s="50"/>
      <c r="AM5" s="32"/>
      <c r="AN5" s="32"/>
      <c r="AO5" s="32"/>
      <c r="AP5" s="50"/>
      <c r="AQ5" s="32"/>
      <c r="AR5" s="32"/>
      <c r="AS5" s="32"/>
      <c r="AT5" s="32"/>
      <c r="AU5" s="32"/>
      <c r="AV5" s="36"/>
      <c r="AW5" s="18"/>
      <c r="AX5" s="52"/>
      <c r="AY5" s="60"/>
      <c r="AZ5" s="60"/>
      <c r="BA5" s="60"/>
      <c r="BB5" s="18"/>
    </row>
    <row r="6" spans="1:54" ht="18" thickBot="1" x14ac:dyDescent="0.2">
      <c r="A6" s="61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  <c r="Q6" s="65"/>
      <c r="R6" s="66"/>
      <c r="S6" s="67"/>
      <c r="T6" s="67"/>
      <c r="U6" s="67"/>
      <c r="V6" s="67"/>
      <c r="W6" s="67"/>
      <c r="X6" s="67"/>
      <c r="Y6" s="67"/>
      <c r="Z6" s="67"/>
      <c r="AA6" s="67"/>
      <c r="AB6" s="67"/>
      <c r="AC6" s="68"/>
      <c r="AD6" s="15"/>
      <c r="AE6" s="31"/>
      <c r="AF6" s="33"/>
      <c r="AG6" s="32"/>
      <c r="AH6" s="59"/>
      <c r="AI6" s="32"/>
      <c r="AJ6" s="32"/>
      <c r="AK6" s="32"/>
      <c r="AL6" s="50"/>
      <c r="AM6" s="32"/>
      <c r="AN6" s="32"/>
      <c r="AO6" s="32"/>
      <c r="AP6" s="50"/>
      <c r="AQ6" s="32"/>
      <c r="AR6" s="32"/>
      <c r="AS6" s="33"/>
      <c r="AT6" s="33"/>
      <c r="AU6" s="33"/>
      <c r="AV6" s="36"/>
      <c r="AW6" s="18"/>
      <c r="AX6" s="52"/>
      <c r="AY6" s="38"/>
      <c r="AZ6" s="38"/>
      <c r="BA6" s="38"/>
      <c r="BB6" s="18"/>
    </row>
    <row r="7" spans="1:54" ht="24.95" customHeight="1" x14ac:dyDescent="0.15">
      <c r="A7" s="69" t="s">
        <v>20</v>
      </c>
      <c r="B7" s="70">
        <v>403</v>
      </c>
      <c r="C7" s="71">
        <v>398</v>
      </c>
      <c r="D7" s="71">
        <f t="shared" ref="D7:D38" si="0">B7-C7</f>
        <v>5</v>
      </c>
      <c r="E7" s="71">
        <v>123</v>
      </c>
      <c r="F7" s="71">
        <v>121</v>
      </c>
      <c r="G7" s="71">
        <f t="shared" ref="G7:G39" si="1">E7-F7</f>
        <v>2</v>
      </c>
      <c r="H7" s="71">
        <v>878</v>
      </c>
      <c r="I7" s="71">
        <v>829</v>
      </c>
      <c r="J7" s="71">
        <f t="shared" ref="J7:J39" si="2">H7-I7</f>
        <v>49</v>
      </c>
      <c r="K7" s="71">
        <v>108</v>
      </c>
      <c r="L7" s="71">
        <v>106</v>
      </c>
      <c r="M7" s="71">
        <f t="shared" ref="M7:M38" si="3">K7-L7</f>
        <v>2</v>
      </c>
      <c r="N7" s="71">
        <v>279</v>
      </c>
      <c r="O7" s="71">
        <v>259</v>
      </c>
      <c r="P7" s="72">
        <f t="shared" ref="P7:P39" si="4">N7-O7</f>
        <v>20</v>
      </c>
      <c r="Q7" s="73" t="s">
        <v>20</v>
      </c>
      <c r="R7" s="74">
        <v>372</v>
      </c>
      <c r="S7" s="71">
        <v>368</v>
      </c>
      <c r="T7" s="71">
        <f t="shared" ref="T7:T39" si="5">R7-S7</f>
        <v>4</v>
      </c>
      <c r="U7" s="71">
        <v>398</v>
      </c>
      <c r="V7" s="71">
        <v>386</v>
      </c>
      <c r="W7" s="71">
        <f>U7-V7</f>
        <v>12</v>
      </c>
      <c r="X7" s="71">
        <f>SUM(R7,U7)</f>
        <v>770</v>
      </c>
      <c r="Y7" s="71">
        <f>SUM(S7,V7)</f>
        <v>754</v>
      </c>
      <c r="Z7" s="71">
        <f t="shared" ref="Z7:Z39" si="6">X7-Y7</f>
        <v>16</v>
      </c>
      <c r="AA7" s="71">
        <f>B7+E7+H7+K7+N7+R7+U7</f>
        <v>2561</v>
      </c>
      <c r="AB7" s="71">
        <f>C7+F7+I7+L7+O7+S7+V7</f>
        <v>2467</v>
      </c>
      <c r="AC7" s="72">
        <f>AA7-AB7</f>
        <v>94</v>
      </c>
      <c r="AD7" s="15"/>
      <c r="AE7" s="75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7"/>
      <c r="AV7" s="77"/>
      <c r="AW7" s="18"/>
      <c r="AX7" s="78"/>
      <c r="AY7" s="79"/>
      <c r="AZ7" s="79"/>
      <c r="BA7" s="79"/>
      <c r="BB7" s="18"/>
    </row>
    <row r="8" spans="1:54" ht="24.95" customHeight="1" x14ac:dyDescent="0.15">
      <c r="A8" s="80" t="s">
        <v>21</v>
      </c>
      <c r="B8" s="81">
        <v>86</v>
      </c>
      <c r="C8" s="82">
        <v>83</v>
      </c>
      <c r="D8" s="82">
        <f t="shared" si="0"/>
        <v>3</v>
      </c>
      <c r="E8" s="82">
        <v>19</v>
      </c>
      <c r="F8" s="82">
        <v>22</v>
      </c>
      <c r="G8" s="82">
        <f t="shared" si="1"/>
        <v>-3</v>
      </c>
      <c r="H8" s="82">
        <v>111</v>
      </c>
      <c r="I8" s="82">
        <v>141</v>
      </c>
      <c r="J8" s="82">
        <f t="shared" si="2"/>
        <v>-30</v>
      </c>
      <c r="K8" s="82">
        <v>23</v>
      </c>
      <c r="L8" s="82">
        <v>29</v>
      </c>
      <c r="M8" s="82">
        <f t="shared" si="3"/>
        <v>-6</v>
      </c>
      <c r="N8" s="82">
        <v>37</v>
      </c>
      <c r="O8" s="82">
        <v>38</v>
      </c>
      <c r="P8" s="83">
        <f t="shared" si="4"/>
        <v>-1</v>
      </c>
      <c r="Q8" s="84" t="s">
        <v>21</v>
      </c>
      <c r="R8" s="85">
        <v>90</v>
      </c>
      <c r="S8" s="82">
        <v>82</v>
      </c>
      <c r="T8" s="82">
        <f t="shared" si="5"/>
        <v>8</v>
      </c>
      <c r="U8" s="82">
        <v>93</v>
      </c>
      <c r="V8" s="82">
        <v>68</v>
      </c>
      <c r="W8" s="82">
        <f t="shared" ref="W8:W39" si="7">U8-V8</f>
        <v>25</v>
      </c>
      <c r="X8" s="82">
        <f t="shared" ref="X8:Y15" si="8">SUM(R8,U8)</f>
        <v>183</v>
      </c>
      <c r="Y8" s="82">
        <f>SUM(S8,V8)</f>
        <v>150</v>
      </c>
      <c r="Z8" s="82">
        <f t="shared" si="6"/>
        <v>33</v>
      </c>
      <c r="AA8" s="82">
        <f t="shared" ref="AA8:AB15" si="9">B8+E8+H8+K8+N8+R8+U8</f>
        <v>459</v>
      </c>
      <c r="AB8" s="82">
        <f t="shared" si="9"/>
        <v>463</v>
      </c>
      <c r="AC8" s="83">
        <f t="shared" ref="AC8:AC39" si="10">AA8-AB8</f>
        <v>-4</v>
      </c>
      <c r="AD8" s="15"/>
      <c r="AE8" s="8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7"/>
      <c r="AV8" s="77"/>
      <c r="AW8" s="18"/>
      <c r="AX8" s="78"/>
      <c r="AY8" s="79"/>
      <c r="AZ8" s="79"/>
      <c r="BA8" s="79"/>
      <c r="BB8" s="18"/>
    </row>
    <row r="9" spans="1:54" ht="24.95" customHeight="1" x14ac:dyDescent="0.15">
      <c r="A9" s="80" t="s">
        <v>22</v>
      </c>
      <c r="B9" s="81">
        <v>93</v>
      </c>
      <c r="C9" s="82">
        <v>95</v>
      </c>
      <c r="D9" s="82">
        <f t="shared" si="0"/>
        <v>-2</v>
      </c>
      <c r="E9" s="82">
        <v>32</v>
      </c>
      <c r="F9" s="82">
        <v>26</v>
      </c>
      <c r="G9" s="82">
        <f t="shared" si="1"/>
        <v>6</v>
      </c>
      <c r="H9" s="82">
        <v>127</v>
      </c>
      <c r="I9" s="82">
        <v>127</v>
      </c>
      <c r="J9" s="82">
        <f t="shared" si="2"/>
        <v>0</v>
      </c>
      <c r="K9" s="82">
        <v>45</v>
      </c>
      <c r="L9" s="82">
        <v>22</v>
      </c>
      <c r="M9" s="82">
        <f t="shared" si="3"/>
        <v>23</v>
      </c>
      <c r="N9" s="82">
        <v>56</v>
      </c>
      <c r="O9" s="82">
        <v>38</v>
      </c>
      <c r="P9" s="83">
        <f t="shared" si="4"/>
        <v>18</v>
      </c>
      <c r="Q9" s="84" t="s">
        <v>22</v>
      </c>
      <c r="R9" s="85">
        <v>68</v>
      </c>
      <c r="S9" s="82">
        <v>82</v>
      </c>
      <c r="T9" s="82">
        <f t="shared" si="5"/>
        <v>-14</v>
      </c>
      <c r="U9" s="82">
        <v>75</v>
      </c>
      <c r="V9" s="82">
        <v>79</v>
      </c>
      <c r="W9" s="87">
        <f t="shared" si="7"/>
        <v>-4</v>
      </c>
      <c r="X9" s="82">
        <f t="shared" si="8"/>
        <v>143</v>
      </c>
      <c r="Y9" s="82">
        <f t="shared" si="8"/>
        <v>161</v>
      </c>
      <c r="Z9" s="82">
        <f t="shared" si="6"/>
        <v>-18</v>
      </c>
      <c r="AA9" s="82">
        <f t="shared" si="9"/>
        <v>496</v>
      </c>
      <c r="AB9" s="82">
        <f t="shared" si="9"/>
        <v>469</v>
      </c>
      <c r="AC9" s="83">
        <f t="shared" si="10"/>
        <v>27</v>
      </c>
      <c r="AD9" s="15"/>
      <c r="AE9" s="8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7"/>
      <c r="AV9" s="77"/>
      <c r="AW9" s="18"/>
      <c r="AX9" s="78"/>
      <c r="AY9" s="79"/>
      <c r="AZ9" s="79"/>
      <c r="BA9" s="79"/>
      <c r="BB9" s="18"/>
    </row>
    <row r="10" spans="1:54" ht="24.95" customHeight="1" x14ac:dyDescent="0.15">
      <c r="A10" s="80" t="s">
        <v>23</v>
      </c>
      <c r="B10" s="81">
        <v>51</v>
      </c>
      <c r="C10" s="82">
        <v>66</v>
      </c>
      <c r="D10" s="82">
        <f t="shared" si="0"/>
        <v>-15</v>
      </c>
      <c r="E10" s="82">
        <v>14</v>
      </c>
      <c r="F10" s="82">
        <v>17</v>
      </c>
      <c r="G10" s="82">
        <f t="shared" si="1"/>
        <v>-3</v>
      </c>
      <c r="H10" s="82">
        <v>96</v>
      </c>
      <c r="I10" s="82">
        <v>90</v>
      </c>
      <c r="J10" s="82">
        <f t="shared" si="2"/>
        <v>6</v>
      </c>
      <c r="K10" s="82">
        <v>19</v>
      </c>
      <c r="L10" s="82">
        <v>30</v>
      </c>
      <c r="M10" s="82">
        <f t="shared" si="3"/>
        <v>-11</v>
      </c>
      <c r="N10" s="82">
        <v>9</v>
      </c>
      <c r="O10" s="82">
        <v>20</v>
      </c>
      <c r="P10" s="83">
        <f t="shared" si="4"/>
        <v>-11</v>
      </c>
      <c r="Q10" s="84" t="s">
        <v>23</v>
      </c>
      <c r="R10" s="85">
        <v>23</v>
      </c>
      <c r="S10" s="82">
        <v>29</v>
      </c>
      <c r="T10" s="82">
        <f t="shared" si="5"/>
        <v>-6</v>
      </c>
      <c r="U10" s="82">
        <v>47</v>
      </c>
      <c r="V10" s="82">
        <v>55</v>
      </c>
      <c r="W10" s="82">
        <f t="shared" si="7"/>
        <v>-8</v>
      </c>
      <c r="X10" s="82">
        <f t="shared" si="8"/>
        <v>70</v>
      </c>
      <c r="Y10" s="82">
        <f t="shared" si="8"/>
        <v>84</v>
      </c>
      <c r="Z10" s="82">
        <f>X10-Y10</f>
        <v>-14</v>
      </c>
      <c r="AA10" s="82">
        <f t="shared" si="9"/>
        <v>259</v>
      </c>
      <c r="AB10" s="82">
        <f t="shared" si="9"/>
        <v>307</v>
      </c>
      <c r="AC10" s="88">
        <f t="shared" si="10"/>
        <v>-48</v>
      </c>
      <c r="AD10" s="15"/>
      <c r="AE10" s="8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7"/>
      <c r="AV10" s="77"/>
      <c r="AW10" s="18"/>
      <c r="AX10" s="78"/>
      <c r="AY10" s="79"/>
      <c r="AZ10" s="79"/>
      <c r="BA10" s="79"/>
      <c r="BB10" s="18"/>
    </row>
    <row r="11" spans="1:54" ht="24.95" customHeight="1" x14ac:dyDescent="0.15">
      <c r="A11" s="80" t="s">
        <v>24</v>
      </c>
      <c r="B11" s="81">
        <v>53</v>
      </c>
      <c r="C11" s="82">
        <v>58</v>
      </c>
      <c r="D11" s="82">
        <f t="shared" si="0"/>
        <v>-5</v>
      </c>
      <c r="E11" s="82">
        <v>15</v>
      </c>
      <c r="F11" s="82">
        <v>14</v>
      </c>
      <c r="G11" s="82">
        <f t="shared" si="1"/>
        <v>1</v>
      </c>
      <c r="H11" s="82">
        <v>77</v>
      </c>
      <c r="I11" s="82">
        <v>64</v>
      </c>
      <c r="J11" s="82">
        <f t="shared" si="2"/>
        <v>13</v>
      </c>
      <c r="K11" s="82">
        <v>23</v>
      </c>
      <c r="L11" s="82">
        <v>26</v>
      </c>
      <c r="M11" s="82">
        <f t="shared" si="3"/>
        <v>-3</v>
      </c>
      <c r="N11" s="82">
        <v>20</v>
      </c>
      <c r="O11" s="82">
        <v>23</v>
      </c>
      <c r="P11" s="83">
        <f t="shared" si="4"/>
        <v>-3</v>
      </c>
      <c r="Q11" s="84" t="s">
        <v>24</v>
      </c>
      <c r="R11" s="85">
        <v>46</v>
      </c>
      <c r="S11" s="82">
        <v>44</v>
      </c>
      <c r="T11" s="82">
        <f t="shared" si="5"/>
        <v>2</v>
      </c>
      <c r="U11" s="82">
        <v>45</v>
      </c>
      <c r="V11" s="82">
        <v>46</v>
      </c>
      <c r="W11" s="82">
        <f t="shared" si="7"/>
        <v>-1</v>
      </c>
      <c r="X11" s="82">
        <f t="shared" si="8"/>
        <v>91</v>
      </c>
      <c r="Y11" s="82">
        <f t="shared" si="8"/>
        <v>90</v>
      </c>
      <c r="Z11" s="82">
        <f t="shared" si="6"/>
        <v>1</v>
      </c>
      <c r="AA11" s="82">
        <f t="shared" si="9"/>
        <v>279</v>
      </c>
      <c r="AB11" s="82">
        <f t="shared" si="9"/>
        <v>275</v>
      </c>
      <c r="AC11" s="83">
        <f t="shared" si="10"/>
        <v>4</v>
      </c>
      <c r="AD11" s="15"/>
      <c r="AE11" s="8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7"/>
      <c r="AW11" s="18"/>
      <c r="AX11" s="78"/>
      <c r="AY11" s="79"/>
      <c r="AZ11" s="79"/>
      <c r="BA11" s="79"/>
      <c r="BB11" s="18"/>
    </row>
    <row r="12" spans="1:54" ht="24.95" customHeight="1" x14ac:dyDescent="0.15">
      <c r="A12" s="80" t="s">
        <v>25</v>
      </c>
      <c r="B12" s="81">
        <v>143</v>
      </c>
      <c r="C12" s="82">
        <v>140</v>
      </c>
      <c r="D12" s="82">
        <f t="shared" si="0"/>
        <v>3</v>
      </c>
      <c r="E12" s="82">
        <v>37</v>
      </c>
      <c r="F12" s="82">
        <v>36</v>
      </c>
      <c r="G12" s="82">
        <f t="shared" si="1"/>
        <v>1</v>
      </c>
      <c r="H12" s="82">
        <v>228</v>
      </c>
      <c r="I12" s="82">
        <v>214</v>
      </c>
      <c r="J12" s="82">
        <f t="shared" si="2"/>
        <v>14</v>
      </c>
      <c r="K12" s="82">
        <v>81</v>
      </c>
      <c r="L12" s="82">
        <v>61</v>
      </c>
      <c r="M12" s="82">
        <f t="shared" si="3"/>
        <v>20</v>
      </c>
      <c r="N12" s="82">
        <v>55</v>
      </c>
      <c r="O12" s="82">
        <v>60</v>
      </c>
      <c r="P12" s="83">
        <f t="shared" si="4"/>
        <v>-5</v>
      </c>
      <c r="Q12" s="84" t="s">
        <v>25</v>
      </c>
      <c r="R12" s="85">
        <v>98</v>
      </c>
      <c r="S12" s="82">
        <v>87</v>
      </c>
      <c r="T12" s="82">
        <f t="shared" si="5"/>
        <v>11</v>
      </c>
      <c r="U12" s="82">
        <v>150</v>
      </c>
      <c r="V12" s="82">
        <v>121</v>
      </c>
      <c r="W12" s="82">
        <f t="shared" si="7"/>
        <v>29</v>
      </c>
      <c r="X12" s="82">
        <f t="shared" si="8"/>
        <v>248</v>
      </c>
      <c r="Y12" s="82">
        <f t="shared" si="8"/>
        <v>208</v>
      </c>
      <c r="Z12" s="82">
        <f t="shared" si="6"/>
        <v>40</v>
      </c>
      <c r="AA12" s="82">
        <f t="shared" si="9"/>
        <v>792</v>
      </c>
      <c r="AB12" s="82">
        <f t="shared" si="9"/>
        <v>719</v>
      </c>
      <c r="AC12" s="83">
        <f t="shared" si="10"/>
        <v>73</v>
      </c>
      <c r="AD12" s="15"/>
      <c r="AE12" s="8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7"/>
      <c r="AV12" s="77"/>
      <c r="AW12" s="18"/>
      <c r="AX12" s="78"/>
      <c r="AY12" s="79"/>
      <c r="AZ12" s="79"/>
      <c r="BA12" s="79"/>
      <c r="BB12" s="18"/>
    </row>
    <row r="13" spans="1:54" ht="24.95" customHeight="1" x14ac:dyDescent="0.15">
      <c r="A13" s="80" t="s">
        <v>26</v>
      </c>
      <c r="B13" s="81">
        <v>72</v>
      </c>
      <c r="C13" s="82">
        <v>69</v>
      </c>
      <c r="D13" s="82">
        <f t="shared" si="0"/>
        <v>3</v>
      </c>
      <c r="E13" s="82">
        <v>12</v>
      </c>
      <c r="F13" s="82">
        <v>16</v>
      </c>
      <c r="G13" s="82">
        <f t="shared" si="1"/>
        <v>-4</v>
      </c>
      <c r="H13" s="82">
        <v>74</v>
      </c>
      <c r="I13" s="82">
        <v>75</v>
      </c>
      <c r="J13" s="82">
        <f t="shared" si="2"/>
        <v>-1</v>
      </c>
      <c r="K13" s="82">
        <v>22</v>
      </c>
      <c r="L13" s="82">
        <v>30</v>
      </c>
      <c r="M13" s="82">
        <f t="shared" si="3"/>
        <v>-8</v>
      </c>
      <c r="N13" s="82">
        <v>23</v>
      </c>
      <c r="O13" s="82">
        <v>28</v>
      </c>
      <c r="P13" s="83">
        <f t="shared" si="4"/>
        <v>-5</v>
      </c>
      <c r="Q13" s="84" t="s">
        <v>26</v>
      </c>
      <c r="R13" s="85">
        <v>42</v>
      </c>
      <c r="S13" s="82">
        <v>34</v>
      </c>
      <c r="T13" s="82">
        <f t="shared" si="5"/>
        <v>8</v>
      </c>
      <c r="U13" s="82">
        <v>55</v>
      </c>
      <c r="V13" s="82">
        <v>53</v>
      </c>
      <c r="W13" s="82">
        <f t="shared" si="7"/>
        <v>2</v>
      </c>
      <c r="X13" s="82">
        <f t="shared" si="8"/>
        <v>97</v>
      </c>
      <c r="Y13" s="82">
        <f t="shared" si="8"/>
        <v>87</v>
      </c>
      <c r="Z13" s="82">
        <f t="shared" si="6"/>
        <v>10</v>
      </c>
      <c r="AA13" s="82">
        <f t="shared" si="9"/>
        <v>300</v>
      </c>
      <c r="AB13" s="82">
        <f t="shared" si="9"/>
        <v>305</v>
      </c>
      <c r="AC13" s="83">
        <f t="shared" si="10"/>
        <v>-5</v>
      </c>
      <c r="AD13" s="15"/>
      <c r="AE13" s="8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7"/>
      <c r="AV13" s="77"/>
      <c r="AW13" s="18"/>
      <c r="AX13" s="78"/>
      <c r="AY13" s="79"/>
      <c r="AZ13" s="79"/>
      <c r="BA13" s="79"/>
      <c r="BB13" s="18"/>
    </row>
    <row r="14" spans="1:54" ht="24.95" customHeight="1" x14ac:dyDescent="0.15">
      <c r="A14" s="80" t="s">
        <v>27</v>
      </c>
      <c r="B14" s="81">
        <v>124</v>
      </c>
      <c r="C14" s="82">
        <v>119</v>
      </c>
      <c r="D14" s="87">
        <f t="shared" si="0"/>
        <v>5</v>
      </c>
      <c r="E14" s="82">
        <v>30</v>
      </c>
      <c r="F14" s="82">
        <v>31</v>
      </c>
      <c r="G14" s="82">
        <f t="shared" si="1"/>
        <v>-1</v>
      </c>
      <c r="H14" s="82">
        <v>194</v>
      </c>
      <c r="I14" s="82">
        <v>174</v>
      </c>
      <c r="J14" s="82">
        <f t="shared" si="2"/>
        <v>20</v>
      </c>
      <c r="K14" s="82">
        <v>57</v>
      </c>
      <c r="L14" s="82">
        <v>47</v>
      </c>
      <c r="M14" s="82">
        <f t="shared" si="3"/>
        <v>10</v>
      </c>
      <c r="N14" s="82">
        <v>27</v>
      </c>
      <c r="O14" s="82">
        <v>44</v>
      </c>
      <c r="P14" s="83">
        <f t="shared" si="4"/>
        <v>-17</v>
      </c>
      <c r="Q14" s="84" t="s">
        <v>27</v>
      </c>
      <c r="R14" s="85">
        <v>57</v>
      </c>
      <c r="S14" s="82">
        <v>65</v>
      </c>
      <c r="T14" s="82">
        <f t="shared" si="5"/>
        <v>-8</v>
      </c>
      <c r="U14" s="82">
        <v>0</v>
      </c>
      <c r="V14" s="89" t="s">
        <v>28</v>
      </c>
      <c r="W14" s="82">
        <f t="shared" si="7"/>
        <v>0</v>
      </c>
      <c r="X14" s="82">
        <f t="shared" si="8"/>
        <v>57</v>
      </c>
      <c r="Y14" s="82">
        <f t="shared" si="8"/>
        <v>65</v>
      </c>
      <c r="Z14" s="82">
        <f t="shared" si="6"/>
        <v>-8</v>
      </c>
      <c r="AA14" s="82">
        <f t="shared" si="9"/>
        <v>489</v>
      </c>
      <c r="AB14" s="82">
        <f t="shared" si="9"/>
        <v>480</v>
      </c>
      <c r="AC14" s="83">
        <f t="shared" si="10"/>
        <v>9</v>
      </c>
      <c r="AD14" s="15"/>
      <c r="AE14" s="8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7"/>
      <c r="AV14" s="77"/>
      <c r="AW14" s="18"/>
      <c r="AX14" s="78"/>
      <c r="AY14" s="79"/>
      <c r="AZ14" s="79"/>
      <c r="BA14" s="79"/>
      <c r="BB14" s="18"/>
    </row>
    <row r="15" spans="1:54" ht="24.95" customHeight="1" thickBot="1" x14ac:dyDescent="0.2">
      <c r="A15" s="90" t="s">
        <v>29</v>
      </c>
      <c r="B15" s="91">
        <v>52</v>
      </c>
      <c r="C15" s="92">
        <v>76</v>
      </c>
      <c r="D15" s="92">
        <f>B15-C15</f>
        <v>-24</v>
      </c>
      <c r="E15" s="92">
        <v>21</v>
      </c>
      <c r="F15" s="92">
        <v>22</v>
      </c>
      <c r="G15" s="92">
        <f t="shared" si="1"/>
        <v>-1</v>
      </c>
      <c r="H15" s="92">
        <v>131</v>
      </c>
      <c r="I15" s="92">
        <v>126</v>
      </c>
      <c r="J15" s="92">
        <f t="shared" si="2"/>
        <v>5</v>
      </c>
      <c r="K15" s="92">
        <v>13</v>
      </c>
      <c r="L15" s="92">
        <v>16</v>
      </c>
      <c r="M15" s="92">
        <f t="shared" si="3"/>
        <v>-3</v>
      </c>
      <c r="N15" s="92">
        <v>18</v>
      </c>
      <c r="O15" s="92">
        <v>22</v>
      </c>
      <c r="P15" s="93">
        <f t="shared" si="4"/>
        <v>-4</v>
      </c>
      <c r="Q15" s="94" t="s">
        <v>29</v>
      </c>
      <c r="R15" s="95">
        <v>37</v>
      </c>
      <c r="S15" s="96">
        <v>51</v>
      </c>
      <c r="T15" s="96">
        <f t="shared" si="5"/>
        <v>-14</v>
      </c>
      <c r="U15" s="96">
        <v>0</v>
      </c>
      <c r="V15" s="97" t="s">
        <v>28</v>
      </c>
      <c r="W15" s="96">
        <f t="shared" si="7"/>
        <v>0</v>
      </c>
      <c r="X15" s="96">
        <f t="shared" si="8"/>
        <v>37</v>
      </c>
      <c r="Y15" s="96">
        <f t="shared" si="8"/>
        <v>51</v>
      </c>
      <c r="Z15" s="96">
        <f t="shared" si="6"/>
        <v>-14</v>
      </c>
      <c r="AA15" s="96">
        <f t="shared" si="9"/>
        <v>272</v>
      </c>
      <c r="AB15" s="96">
        <f t="shared" si="9"/>
        <v>313</v>
      </c>
      <c r="AC15" s="98">
        <f t="shared" si="10"/>
        <v>-41</v>
      </c>
      <c r="AD15" s="15"/>
      <c r="AE15" s="8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7"/>
      <c r="AV15" s="77"/>
      <c r="AW15" s="18"/>
      <c r="AX15" s="78"/>
      <c r="AY15" s="79"/>
      <c r="AZ15" s="79"/>
      <c r="BA15" s="79"/>
      <c r="BB15" s="18"/>
    </row>
    <row r="16" spans="1:54" ht="24.95" customHeight="1" thickBot="1" x14ac:dyDescent="0.2">
      <c r="A16" s="99" t="s">
        <v>30</v>
      </c>
      <c r="B16" s="100">
        <f>SUM(B7:B15)</f>
        <v>1077</v>
      </c>
      <c r="C16" s="100">
        <f>SUM(C7:C15)</f>
        <v>1104</v>
      </c>
      <c r="D16" s="101">
        <f t="shared" si="0"/>
        <v>-27</v>
      </c>
      <c r="E16" s="100">
        <f>SUM(E7:E15)</f>
        <v>303</v>
      </c>
      <c r="F16" s="100">
        <f>SUM(F7:F15)</f>
        <v>305</v>
      </c>
      <c r="G16" s="102">
        <f t="shared" si="1"/>
        <v>-2</v>
      </c>
      <c r="H16" s="100">
        <f>SUM(H7:H15)</f>
        <v>1916</v>
      </c>
      <c r="I16" s="100">
        <f>SUM(I7:I15)</f>
        <v>1840</v>
      </c>
      <c r="J16" s="102">
        <f t="shared" si="2"/>
        <v>76</v>
      </c>
      <c r="K16" s="100">
        <f>SUM(K7:K15)</f>
        <v>391</v>
      </c>
      <c r="L16" s="100">
        <f>SUM(L7:L15)</f>
        <v>367</v>
      </c>
      <c r="M16" s="102">
        <f t="shared" si="3"/>
        <v>24</v>
      </c>
      <c r="N16" s="100">
        <f>SUM(N7:N15)</f>
        <v>524</v>
      </c>
      <c r="O16" s="100">
        <f>SUM(O7:O15)</f>
        <v>532</v>
      </c>
      <c r="P16" s="103">
        <f t="shared" si="4"/>
        <v>-8</v>
      </c>
      <c r="Q16" s="104" t="s">
        <v>30</v>
      </c>
      <c r="R16" s="105">
        <f>SUM(R7:R15)</f>
        <v>833</v>
      </c>
      <c r="S16" s="105">
        <f>SUM(S7:S15)</f>
        <v>842</v>
      </c>
      <c r="T16" s="106">
        <f t="shared" si="5"/>
        <v>-9</v>
      </c>
      <c r="U16" s="105">
        <f>SUM(U7:U15)</f>
        <v>863</v>
      </c>
      <c r="V16" s="105">
        <f>SUM(V7:V15)</f>
        <v>808</v>
      </c>
      <c r="W16" s="107">
        <f t="shared" si="7"/>
        <v>55</v>
      </c>
      <c r="X16" s="105">
        <f>SUM(X7:X15)</f>
        <v>1696</v>
      </c>
      <c r="Y16" s="105">
        <f>SUM(Y7:Y15)</f>
        <v>1650</v>
      </c>
      <c r="Z16" s="106">
        <f t="shared" si="6"/>
        <v>46</v>
      </c>
      <c r="AA16" s="105">
        <f>SUM(AA7:AA15)</f>
        <v>5907</v>
      </c>
      <c r="AB16" s="105">
        <f>SUM(AB7:AB15)</f>
        <v>5798</v>
      </c>
      <c r="AC16" s="108">
        <f t="shared" si="10"/>
        <v>109</v>
      </c>
      <c r="AD16" s="15"/>
      <c r="AE16" s="8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18"/>
      <c r="AX16" s="78"/>
      <c r="AY16" s="79"/>
      <c r="AZ16" s="79"/>
      <c r="BA16" s="79"/>
      <c r="BB16" s="18"/>
    </row>
    <row r="17" spans="1:54" ht="24.95" customHeight="1" x14ac:dyDescent="0.15">
      <c r="A17" s="73" t="s">
        <v>31</v>
      </c>
      <c r="B17" s="74">
        <v>28</v>
      </c>
      <c r="C17" s="71">
        <v>33</v>
      </c>
      <c r="D17" s="71">
        <f t="shared" si="0"/>
        <v>-5</v>
      </c>
      <c r="E17" s="71">
        <v>8</v>
      </c>
      <c r="F17" s="71">
        <v>8</v>
      </c>
      <c r="G17" s="71">
        <f t="shared" si="1"/>
        <v>0</v>
      </c>
      <c r="H17" s="71">
        <v>38</v>
      </c>
      <c r="I17" s="71">
        <v>41</v>
      </c>
      <c r="J17" s="71">
        <f t="shared" si="2"/>
        <v>-3</v>
      </c>
      <c r="K17" s="71">
        <v>21</v>
      </c>
      <c r="L17" s="71">
        <v>18</v>
      </c>
      <c r="M17" s="71">
        <f t="shared" si="3"/>
        <v>3</v>
      </c>
      <c r="N17" s="71">
        <v>8</v>
      </c>
      <c r="O17" s="71">
        <v>11</v>
      </c>
      <c r="P17" s="72">
        <f t="shared" si="4"/>
        <v>-3</v>
      </c>
      <c r="Q17" s="73" t="s">
        <v>31</v>
      </c>
      <c r="R17" s="74">
        <v>18</v>
      </c>
      <c r="S17" s="71">
        <v>19</v>
      </c>
      <c r="T17" s="71">
        <f t="shared" si="5"/>
        <v>-1</v>
      </c>
      <c r="U17" s="71">
        <v>38</v>
      </c>
      <c r="V17" s="71">
        <v>34</v>
      </c>
      <c r="W17" s="71">
        <f t="shared" si="7"/>
        <v>4</v>
      </c>
      <c r="X17" s="71">
        <f t="shared" ref="X17:Y37" si="11">SUM(R17,U17)</f>
        <v>56</v>
      </c>
      <c r="Y17" s="71">
        <f t="shared" si="11"/>
        <v>53</v>
      </c>
      <c r="Z17" s="71">
        <f t="shared" si="6"/>
        <v>3</v>
      </c>
      <c r="AA17" s="71">
        <f t="shared" ref="AA17:AB37" si="12">B17+E17+H17+K17+N17+R17+U17</f>
        <v>159</v>
      </c>
      <c r="AB17" s="71">
        <f t="shared" si="12"/>
        <v>164</v>
      </c>
      <c r="AC17" s="72">
        <f t="shared" si="10"/>
        <v>-5</v>
      </c>
      <c r="AD17" s="15"/>
      <c r="AE17" s="75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7"/>
      <c r="AV17" s="77"/>
      <c r="AW17" s="18"/>
      <c r="AX17" s="78"/>
      <c r="AY17" s="79"/>
      <c r="AZ17" s="79"/>
      <c r="BA17" s="79"/>
      <c r="BB17" s="18"/>
    </row>
    <row r="18" spans="1:54" ht="24.95" customHeight="1" x14ac:dyDescent="0.15">
      <c r="A18" s="84" t="s">
        <v>32</v>
      </c>
      <c r="B18" s="85">
        <v>51</v>
      </c>
      <c r="C18" s="82">
        <v>50</v>
      </c>
      <c r="D18" s="82">
        <f t="shared" si="0"/>
        <v>1</v>
      </c>
      <c r="E18" s="82">
        <v>16</v>
      </c>
      <c r="F18" s="82">
        <v>13</v>
      </c>
      <c r="G18" s="82">
        <f t="shared" si="1"/>
        <v>3</v>
      </c>
      <c r="H18" s="82">
        <v>38</v>
      </c>
      <c r="I18" s="82">
        <v>55</v>
      </c>
      <c r="J18" s="82">
        <f t="shared" si="2"/>
        <v>-17</v>
      </c>
      <c r="K18" s="82">
        <v>29</v>
      </c>
      <c r="L18" s="82">
        <v>26</v>
      </c>
      <c r="M18" s="82">
        <f t="shared" si="3"/>
        <v>3</v>
      </c>
      <c r="N18" s="82">
        <v>18</v>
      </c>
      <c r="O18" s="82">
        <v>16</v>
      </c>
      <c r="P18" s="83">
        <f t="shared" si="4"/>
        <v>2</v>
      </c>
      <c r="Q18" s="84" t="s">
        <v>32</v>
      </c>
      <c r="R18" s="85">
        <v>24</v>
      </c>
      <c r="S18" s="82">
        <v>24</v>
      </c>
      <c r="T18" s="82">
        <f t="shared" si="5"/>
        <v>0</v>
      </c>
      <c r="U18" s="82">
        <v>0</v>
      </c>
      <c r="V18" s="89" t="s">
        <v>28</v>
      </c>
      <c r="W18" s="82">
        <f t="shared" si="7"/>
        <v>0</v>
      </c>
      <c r="X18" s="82">
        <f t="shared" si="11"/>
        <v>24</v>
      </c>
      <c r="Y18" s="82">
        <f t="shared" si="11"/>
        <v>24</v>
      </c>
      <c r="Z18" s="82">
        <f t="shared" si="6"/>
        <v>0</v>
      </c>
      <c r="AA18" s="82">
        <f t="shared" si="12"/>
        <v>176</v>
      </c>
      <c r="AB18" s="82">
        <f t="shared" si="12"/>
        <v>184</v>
      </c>
      <c r="AC18" s="83">
        <f t="shared" si="10"/>
        <v>-8</v>
      </c>
      <c r="AD18" s="15"/>
      <c r="AE18" s="109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7"/>
      <c r="AV18" s="77"/>
      <c r="AW18" s="18"/>
      <c r="AX18" s="78"/>
      <c r="AY18" s="79"/>
      <c r="AZ18" s="79"/>
      <c r="BA18" s="79"/>
      <c r="BB18" s="18"/>
    </row>
    <row r="19" spans="1:54" ht="24.95" customHeight="1" x14ac:dyDescent="0.15">
      <c r="A19" s="84" t="s">
        <v>33</v>
      </c>
      <c r="B19" s="85">
        <v>26</v>
      </c>
      <c r="C19" s="82">
        <v>32</v>
      </c>
      <c r="D19" s="82">
        <f t="shared" si="0"/>
        <v>-6</v>
      </c>
      <c r="E19" s="82">
        <v>5</v>
      </c>
      <c r="F19" s="82">
        <v>5</v>
      </c>
      <c r="G19" s="82">
        <f t="shared" si="1"/>
        <v>0</v>
      </c>
      <c r="H19" s="82">
        <v>12</v>
      </c>
      <c r="I19" s="82">
        <v>22</v>
      </c>
      <c r="J19" s="82">
        <f t="shared" si="2"/>
        <v>-10</v>
      </c>
      <c r="K19" s="82">
        <v>13</v>
      </c>
      <c r="L19" s="82">
        <v>16</v>
      </c>
      <c r="M19" s="82">
        <f t="shared" si="3"/>
        <v>-3</v>
      </c>
      <c r="N19" s="82">
        <v>7</v>
      </c>
      <c r="O19" s="82">
        <v>10</v>
      </c>
      <c r="P19" s="83">
        <f t="shared" si="4"/>
        <v>-3</v>
      </c>
      <c r="Q19" s="84" t="s">
        <v>33</v>
      </c>
      <c r="R19" s="85">
        <v>17</v>
      </c>
      <c r="S19" s="82">
        <v>21</v>
      </c>
      <c r="T19" s="82">
        <f t="shared" si="5"/>
        <v>-4</v>
      </c>
      <c r="U19" s="82">
        <v>0</v>
      </c>
      <c r="V19" s="89" t="s">
        <v>28</v>
      </c>
      <c r="W19" s="82">
        <f t="shared" si="7"/>
        <v>0</v>
      </c>
      <c r="X19" s="82">
        <f t="shared" si="11"/>
        <v>17</v>
      </c>
      <c r="Y19" s="82">
        <f t="shared" si="11"/>
        <v>21</v>
      </c>
      <c r="Z19" s="82">
        <f t="shared" si="6"/>
        <v>-4</v>
      </c>
      <c r="AA19" s="82">
        <f t="shared" si="12"/>
        <v>80</v>
      </c>
      <c r="AB19" s="82">
        <f t="shared" si="12"/>
        <v>106</v>
      </c>
      <c r="AC19" s="83">
        <f t="shared" si="10"/>
        <v>-26</v>
      </c>
      <c r="AD19" s="15"/>
      <c r="AE19" s="75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7"/>
      <c r="AV19" s="77"/>
      <c r="AW19" s="18"/>
      <c r="AX19" s="78"/>
      <c r="AY19" s="79"/>
      <c r="AZ19" s="79"/>
      <c r="BA19" s="79"/>
      <c r="BB19" s="18"/>
    </row>
    <row r="20" spans="1:54" ht="24.95" customHeight="1" x14ac:dyDescent="0.15">
      <c r="A20" s="84" t="s">
        <v>34</v>
      </c>
      <c r="B20" s="85">
        <v>38</v>
      </c>
      <c r="C20" s="82">
        <v>23</v>
      </c>
      <c r="D20" s="82">
        <f t="shared" si="0"/>
        <v>15</v>
      </c>
      <c r="E20" s="82">
        <v>3</v>
      </c>
      <c r="F20" s="82">
        <v>4</v>
      </c>
      <c r="G20" s="82">
        <f t="shared" si="1"/>
        <v>-1</v>
      </c>
      <c r="H20" s="82">
        <v>13</v>
      </c>
      <c r="I20" s="82">
        <v>12</v>
      </c>
      <c r="J20" s="82">
        <f t="shared" si="2"/>
        <v>1</v>
      </c>
      <c r="K20" s="82">
        <v>9</v>
      </c>
      <c r="L20" s="82">
        <v>10</v>
      </c>
      <c r="M20" s="82">
        <f t="shared" si="3"/>
        <v>-1</v>
      </c>
      <c r="N20" s="82">
        <v>9</v>
      </c>
      <c r="O20" s="82">
        <v>5</v>
      </c>
      <c r="P20" s="83">
        <f t="shared" si="4"/>
        <v>4</v>
      </c>
      <c r="Q20" s="84" t="s">
        <v>34</v>
      </c>
      <c r="R20" s="85">
        <v>11</v>
      </c>
      <c r="S20" s="82">
        <v>8</v>
      </c>
      <c r="T20" s="82">
        <f t="shared" si="5"/>
        <v>3</v>
      </c>
      <c r="U20" s="82">
        <v>23</v>
      </c>
      <c r="V20" s="82">
        <v>14</v>
      </c>
      <c r="W20" s="82">
        <f t="shared" si="7"/>
        <v>9</v>
      </c>
      <c r="X20" s="82">
        <f t="shared" si="11"/>
        <v>34</v>
      </c>
      <c r="Y20" s="82">
        <f t="shared" si="11"/>
        <v>22</v>
      </c>
      <c r="Z20" s="82">
        <f t="shared" si="6"/>
        <v>12</v>
      </c>
      <c r="AA20" s="82">
        <f t="shared" si="12"/>
        <v>106</v>
      </c>
      <c r="AB20" s="82">
        <f t="shared" si="12"/>
        <v>76</v>
      </c>
      <c r="AC20" s="83">
        <f t="shared" si="10"/>
        <v>30</v>
      </c>
      <c r="AD20" s="15"/>
      <c r="AE20" s="75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7"/>
      <c r="AV20" s="77"/>
      <c r="AW20" s="18"/>
      <c r="AX20" s="78"/>
      <c r="AY20" s="79"/>
      <c r="AZ20" s="79"/>
      <c r="BA20" s="79"/>
      <c r="BB20" s="18"/>
    </row>
    <row r="21" spans="1:54" ht="24.95" customHeight="1" x14ac:dyDescent="0.15">
      <c r="A21" s="84" t="s">
        <v>35</v>
      </c>
      <c r="B21" s="85">
        <v>35</v>
      </c>
      <c r="C21" s="82">
        <v>36</v>
      </c>
      <c r="D21" s="82">
        <f t="shared" si="0"/>
        <v>-1</v>
      </c>
      <c r="E21" s="82">
        <v>5</v>
      </c>
      <c r="F21" s="82">
        <v>9</v>
      </c>
      <c r="G21" s="82">
        <f t="shared" si="1"/>
        <v>-4</v>
      </c>
      <c r="H21" s="82">
        <v>44</v>
      </c>
      <c r="I21" s="82">
        <v>47</v>
      </c>
      <c r="J21" s="82">
        <f t="shared" si="2"/>
        <v>-3</v>
      </c>
      <c r="K21" s="82">
        <v>9</v>
      </c>
      <c r="L21" s="82">
        <v>13</v>
      </c>
      <c r="M21" s="82">
        <f t="shared" si="3"/>
        <v>-4</v>
      </c>
      <c r="N21" s="82">
        <v>8</v>
      </c>
      <c r="O21" s="82">
        <v>8</v>
      </c>
      <c r="P21" s="83">
        <f t="shared" si="4"/>
        <v>0</v>
      </c>
      <c r="Q21" s="84" t="s">
        <v>35</v>
      </c>
      <c r="R21" s="85">
        <v>14</v>
      </c>
      <c r="S21" s="82">
        <v>16</v>
      </c>
      <c r="T21" s="82">
        <f t="shared" si="5"/>
        <v>-2</v>
      </c>
      <c r="U21" s="82">
        <v>0</v>
      </c>
      <c r="V21" s="89" t="s">
        <v>28</v>
      </c>
      <c r="W21" s="82">
        <f t="shared" si="7"/>
        <v>0</v>
      </c>
      <c r="X21" s="82">
        <f t="shared" si="11"/>
        <v>14</v>
      </c>
      <c r="Y21" s="82">
        <f t="shared" si="11"/>
        <v>16</v>
      </c>
      <c r="Z21" s="82">
        <f t="shared" si="6"/>
        <v>-2</v>
      </c>
      <c r="AA21" s="82">
        <f t="shared" si="12"/>
        <v>115</v>
      </c>
      <c r="AB21" s="82">
        <f t="shared" si="12"/>
        <v>129</v>
      </c>
      <c r="AC21" s="83">
        <f t="shared" si="10"/>
        <v>-14</v>
      </c>
      <c r="AD21" s="15"/>
      <c r="AE21" s="75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7"/>
      <c r="AV21" s="77"/>
      <c r="AW21" s="18"/>
      <c r="AX21" s="78"/>
      <c r="AY21" s="79"/>
      <c r="AZ21" s="79"/>
      <c r="BA21" s="79"/>
      <c r="BB21" s="18"/>
    </row>
    <row r="22" spans="1:54" ht="24.95" customHeight="1" x14ac:dyDescent="0.15">
      <c r="A22" s="84" t="s">
        <v>36</v>
      </c>
      <c r="B22" s="85">
        <v>22</v>
      </c>
      <c r="C22" s="82">
        <v>28</v>
      </c>
      <c r="D22" s="82">
        <f t="shared" si="0"/>
        <v>-6</v>
      </c>
      <c r="E22" s="82">
        <v>6</v>
      </c>
      <c r="F22" s="82">
        <v>7</v>
      </c>
      <c r="G22" s="82">
        <f t="shared" si="1"/>
        <v>-1</v>
      </c>
      <c r="H22" s="82">
        <v>31</v>
      </c>
      <c r="I22" s="82">
        <v>39</v>
      </c>
      <c r="J22" s="82">
        <f t="shared" si="2"/>
        <v>-8</v>
      </c>
      <c r="K22" s="82">
        <v>7</v>
      </c>
      <c r="L22" s="82">
        <v>11</v>
      </c>
      <c r="M22" s="82">
        <f t="shared" si="3"/>
        <v>-4</v>
      </c>
      <c r="N22" s="82">
        <v>9</v>
      </c>
      <c r="O22" s="82">
        <v>6</v>
      </c>
      <c r="P22" s="83">
        <f t="shared" si="4"/>
        <v>3</v>
      </c>
      <c r="Q22" s="84" t="s">
        <v>36</v>
      </c>
      <c r="R22" s="85">
        <v>9</v>
      </c>
      <c r="S22" s="82">
        <v>14</v>
      </c>
      <c r="T22" s="82">
        <f t="shared" si="5"/>
        <v>-5</v>
      </c>
      <c r="U22" s="82">
        <v>0</v>
      </c>
      <c r="V22" s="89" t="s">
        <v>28</v>
      </c>
      <c r="W22" s="82">
        <f t="shared" si="7"/>
        <v>0</v>
      </c>
      <c r="X22" s="82">
        <f t="shared" si="11"/>
        <v>9</v>
      </c>
      <c r="Y22" s="82">
        <f t="shared" si="11"/>
        <v>14</v>
      </c>
      <c r="Z22" s="82">
        <f t="shared" si="6"/>
        <v>-5</v>
      </c>
      <c r="AA22" s="82">
        <f t="shared" si="12"/>
        <v>84</v>
      </c>
      <c r="AB22" s="82">
        <f t="shared" si="12"/>
        <v>105</v>
      </c>
      <c r="AC22" s="83">
        <f t="shared" si="10"/>
        <v>-21</v>
      </c>
      <c r="AD22" s="15"/>
      <c r="AE22" s="75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7"/>
      <c r="AV22" s="77"/>
      <c r="AW22" s="18"/>
      <c r="AX22" s="78"/>
      <c r="AY22" s="79"/>
      <c r="AZ22" s="79"/>
      <c r="BA22" s="79"/>
      <c r="BB22" s="18"/>
    </row>
    <row r="23" spans="1:54" ht="24.95" customHeight="1" x14ac:dyDescent="0.15">
      <c r="A23" s="84" t="s">
        <v>37</v>
      </c>
      <c r="B23" s="85">
        <v>48</v>
      </c>
      <c r="C23" s="82">
        <v>58</v>
      </c>
      <c r="D23" s="82">
        <f t="shared" si="0"/>
        <v>-10</v>
      </c>
      <c r="E23" s="82">
        <v>15</v>
      </c>
      <c r="F23" s="82">
        <v>18</v>
      </c>
      <c r="G23" s="82">
        <f t="shared" si="1"/>
        <v>-3</v>
      </c>
      <c r="H23" s="82">
        <v>99</v>
      </c>
      <c r="I23" s="82">
        <v>86</v>
      </c>
      <c r="J23" s="82">
        <f t="shared" si="2"/>
        <v>13</v>
      </c>
      <c r="K23" s="82">
        <v>35</v>
      </c>
      <c r="L23" s="82">
        <v>37</v>
      </c>
      <c r="M23" s="82">
        <f t="shared" si="3"/>
        <v>-2</v>
      </c>
      <c r="N23" s="82">
        <v>12</v>
      </c>
      <c r="O23" s="82">
        <v>16</v>
      </c>
      <c r="P23" s="83">
        <f t="shared" si="4"/>
        <v>-4</v>
      </c>
      <c r="Q23" s="84" t="s">
        <v>37</v>
      </c>
      <c r="R23" s="85">
        <v>44</v>
      </c>
      <c r="S23" s="82">
        <v>38</v>
      </c>
      <c r="T23" s="82">
        <f t="shared" si="5"/>
        <v>6</v>
      </c>
      <c r="U23" s="82">
        <v>66</v>
      </c>
      <c r="V23" s="82">
        <v>61</v>
      </c>
      <c r="W23" s="82">
        <f t="shared" si="7"/>
        <v>5</v>
      </c>
      <c r="X23" s="82">
        <f t="shared" si="11"/>
        <v>110</v>
      </c>
      <c r="Y23" s="82">
        <f t="shared" si="11"/>
        <v>99</v>
      </c>
      <c r="Z23" s="82">
        <f t="shared" si="6"/>
        <v>11</v>
      </c>
      <c r="AA23" s="82">
        <f t="shared" si="12"/>
        <v>319</v>
      </c>
      <c r="AB23" s="82">
        <f t="shared" si="12"/>
        <v>314</v>
      </c>
      <c r="AC23" s="83">
        <f t="shared" si="10"/>
        <v>5</v>
      </c>
      <c r="AD23" s="15"/>
      <c r="AE23" s="75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7"/>
      <c r="AV23" s="77"/>
      <c r="AW23" s="18"/>
      <c r="AX23" s="78"/>
      <c r="AY23" s="79"/>
      <c r="AZ23" s="79"/>
      <c r="BA23" s="79"/>
      <c r="BB23" s="18"/>
    </row>
    <row r="24" spans="1:54" ht="24.95" customHeight="1" x14ac:dyDescent="0.15">
      <c r="A24" s="84" t="s">
        <v>38</v>
      </c>
      <c r="B24" s="85">
        <v>21</v>
      </c>
      <c r="C24" s="82">
        <v>27</v>
      </c>
      <c r="D24" s="82">
        <f t="shared" si="0"/>
        <v>-6</v>
      </c>
      <c r="E24" s="82">
        <v>5</v>
      </c>
      <c r="F24" s="82">
        <v>7</v>
      </c>
      <c r="G24" s="82">
        <f t="shared" si="1"/>
        <v>-2</v>
      </c>
      <c r="H24" s="82">
        <v>30</v>
      </c>
      <c r="I24" s="82">
        <v>30</v>
      </c>
      <c r="J24" s="82">
        <f t="shared" si="2"/>
        <v>0</v>
      </c>
      <c r="K24" s="82">
        <v>6</v>
      </c>
      <c r="L24" s="82">
        <v>10</v>
      </c>
      <c r="M24" s="82">
        <f t="shared" si="3"/>
        <v>-4</v>
      </c>
      <c r="N24" s="82">
        <v>5</v>
      </c>
      <c r="O24" s="82">
        <v>7</v>
      </c>
      <c r="P24" s="83">
        <f t="shared" si="4"/>
        <v>-2</v>
      </c>
      <c r="Q24" s="84" t="s">
        <v>38</v>
      </c>
      <c r="R24" s="85">
        <v>11</v>
      </c>
      <c r="S24" s="82">
        <v>17</v>
      </c>
      <c r="T24" s="82">
        <f t="shared" si="5"/>
        <v>-6</v>
      </c>
      <c r="U24" s="82">
        <v>0</v>
      </c>
      <c r="V24" s="89" t="s">
        <v>28</v>
      </c>
      <c r="W24" s="82">
        <f t="shared" si="7"/>
        <v>0</v>
      </c>
      <c r="X24" s="82">
        <f t="shared" si="11"/>
        <v>11</v>
      </c>
      <c r="Y24" s="82">
        <f t="shared" si="11"/>
        <v>17</v>
      </c>
      <c r="Z24" s="82">
        <f t="shared" si="6"/>
        <v>-6</v>
      </c>
      <c r="AA24" s="82">
        <f t="shared" si="12"/>
        <v>78</v>
      </c>
      <c r="AB24" s="82">
        <f t="shared" si="12"/>
        <v>98</v>
      </c>
      <c r="AC24" s="83">
        <f t="shared" si="10"/>
        <v>-20</v>
      </c>
      <c r="AD24" s="15"/>
      <c r="AE24" s="75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7"/>
      <c r="AV24" s="77"/>
      <c r="AW24" s="18"/>
      <c r="AX24" s="78"/>
      <c r="AY24" s="79"/>
      <c r="AZ24" s="79"/>
      <c r="BA24" s="79"/>
      <c r="BB24" s="18"/>
    </row>
    <row r="25" spans="1:54" ht="24.95" customHeight="1" x14ac:dyDescent="0.15">
      <c r="A25" s="84" t="s">
        <v>39</v>
      </c>
      <c r="B25" s="85">
        <v>21</v>
      </c>
      <c r="C25" s="82">
        <v>33</v>
      </c>
      <c r="D25" s="82">
        <f t="shared" si="0"/>
        <v>-12</v>
      </c>
      <c r="E25" s="82">
        <v>8</v>
      </c>
      <c r="F25" s="82">
        <v>7</v>
      </c>
      <c r="G25" s="82">
        <f t="shared" si="1"/>
        <v>1</v>
      </c>
      <c r="H25" s="82">
        <v>22</v>
      </c>
      <c r="I25" s="82">
        <v>31</v>
      </c>
      <c r="J25" s="82">
        <f t="shared" si="2"/>
        <v>-9</v>
      </c>
      <c r="K25" s="82">
        <v>8</v>
      </c>
      <c r="L25" s="82">
        <v>14</v>
      </c>
      <c r="M25" s="82">
        <f t="shared" si="3"/>
        <v>-6</v>
      </c>
      <c r="N25" s="82">
        <v>5</v>
      </c>
      <c r="O25" s="82">
        <v>6</v>
      </c>
      <c r="P25" s="83">
        <f t="shared" si="4"/>
        <v>-1</v>
      </c>
      <c r="Q25" s="84" t="s">
        <v>39</v>
      </c>
      <c r="R25" s="85">
        <v>10</v>
      </c>
      <c r="S25" s="82">
        <v>10</v>
      </c>
      <c r="T25" s="82">
        <f t="shared" si="5"/>
        <v>0</v>
      </c>
      <c r="U25" s="82">
        <v>0</v>
      </c>
      <c r="V25" s="89" t="s">
        <v>28</v>
      </c>
      <c r="W25" s="82">
        <f t="shared" si="7"/>
        <v>0</v>
      </c>
      <c r="X25" s="82">
        <f t="shared" si="11"/>
        <v>10</v>
      </c>
      <c r="Y25" s="82">
        <f t="shared" si="11"/>
        <v>10</v>
      </c>
      <c r="Z25" s="82">
        <f t="shared" si="6"/>
        <v>0</v>
      </c>
      <c r="AA25" s="82">
        <f t="shared" si="12"/>
        <v>74</v>
      </c>
      <c r="AB25" s="82">
        <f t="shared" si="12"/>
        <v>101</v>
      </c>
      <c r="AC25" s="83">
        <f t="shared" si="10"/>
        <v>-27</v>
      </c>
      <c r="AD25" s="15"/>
      <c r="AE25" s="75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7"/>
      <c r="AV25" s="77"/>
      <c r="AW25" s="18"/>
      <c r="AX25" s="78"/>
      <c r="AY25" s="79"/>
      <c r="AZ25" s="79"/>
      <c r="BA25" s="79"/>
      <c r="BB25" s="18"/>
    </row>
    <row r="26" spans="1:54" ht="24.95" customHeight="1" x14ac:dyDescent="0.15">
      <c r="A26" s="84" t="s">
        <v>40</v>
      </c>
      <c r="B26" s="85">
        <v>19</v>
      </c>
      <c r="C26" s="82">
        <v>21</v>
      </c>
      <c r="D26" s="82">
        <f t="shared" si="0"/>
        <v>-2</v>
      </c>
      <c r="E26" s="82">
        <v>6</v>
      </c>
      <c r="F26" s="82">
        <v>5</v>
      </c>
      <c r="G26" s="82">
        <f t="shared" si="1"/>
        <v>1</v>
      </c>
      <c r="H26" s="82">
        <v>12</v>
      </c>
      <c r="I26" s="82">
        <v>12</v>
      </c>
      <c r="J26" s="82">
        <f t="shared" si="2"/>
        <v>0</v>
      </c>
      <c r="K26" s="82">
        <v>7</v>
      </c>
      <c r="L26" s="82">
        <v>9</v>
      </c>
      <c r="M26" s="82">
        <f t="shared" si="3"/>
        <v>-2</v>
      </c>
      <c r="N26" s="82">
        <v>7</v>
      </c>
      <c r="O26" s="82">
        <v>4</v>
      </c>
      <c r="P26" s="83">
        <f t="shared" si="4"/>
        <v>3</v>
      </c>
      <c r="Q26" s="84" t="s">
        <v>40</v>
      </c>
      <c r="R26" s="85">
        <v>10</v>
      </c>
      <c r="S26" s="82">
        <v>10</v>
      </c>
      <c r="T26" s="82">
        <f t="shared" si="5"/>
        <v>0</v>
      </c>
      <c r="U26" s="82">
        <v>0</v>
      </c>
      <c r="V26" s="89" t="s">
        <v>28</v>
      </c>
      <c r="W26" s="82">
        <f t="shared" si="7"/>
        <v>0</v>
      </c>
      <c r="X26" s="82">
        <f t="shared" si="11"/>
        <v>10</v>
      </c>
      <c r="Y26" s="82">
        <f t="shared" si="11"/>
        <v>10</v>
      </c>
      <c r="Z26" s="82">
        <f t="shared" si="6"/>
        <v>0</v>
      </c>
      <c r="AA26" s="82">
        <f t="shared" si="12"/>
        <v>61</v>
      </c>
      <c r="AB26" s="82">
        <f t="shared" si="12"/>
        <v>61</v>
      </c>
      <c r="AC26" s="83">
        <f t="shared" si="10"/>
        <v>0</v>
      </c>
      <c r="AD26" s="15"/>
      <c r="AE26" s="75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7"/>
      <c r="AV26" s="77"/>
      <c r="AW26" s="18"/>
      <c r="AX26" s="78"/>
      <c r="AY26" s="79"/>
      <c r="AZ26" s="79"/>
      <c r="BA26" s="79"/>
      <c r="BB26" s="18"/>
    </row>
    <row r="27" spans="1:54" ht="24.95" customHeight="1" x14ac:dyDescent="0.15">
      <c r="A27" s="84" t="s">
        <v>41</v>
      </c>
      <c r="B27" s="85">
        <v>24</v>
      </c>
      <c r="C27" s="82">
        <v>40</v>
      </c>
      <c r="D27" s="82">
        <f t="shared" si="0"/>
        <v>-16</v>
      </c>
      <c r="E27" s="82">
        <v>7</v>
      </c>
      <c r="F27" s="82">
        <v>8</v>
      </c>
      <c r="G27" s="82">
        <f t="shared" si="1"/>
        <v>-1</v>
      </c>
      <c r="H27" s="82">
        <v>17</v>
      </c>
      <c r="I27" s="82">
        <v>21</v>
      </c>
      <c r="J27" s="82">
        <f t="shared" si="2"/>
        <v>-4</v>
      </c>
      <c r="K27" s="82">
        <v>8</v>
      </c>
      <c r="L27" s="82">
        <v>17</v>
      </c>
      <c r="M27" s="82">
        <f t="shared" si="3"/>
        <v>-9</v>
      </c>
      <c r="N27" s="82">
        <v>12</v>
      </c>
      <c r="O27" s="82">
        <v>12</v>
      </c>
      <c r="P27" s="83">
        <f t="shared" si="4"/>
        <v>0</v>
      </c>
      <c r="Q27" s="84" t="s">
        <v>41</v>
      </c>
      <c r="R27" s="85">
        <v>17</v>
      </c>
      <c r="S27" s="82">
        <v>21</v>
      </c>
      <c r="T27" s="82">
        <f t="shared" si="5"/>
        <v>-4</v>
      </c>
      <c r="U27" s="82">
        <v>0</v>
      </c>
      <c r="V27" s="89" t="s">
        <v>28</v>
      </c>
      <c r="W27" s="82">
        <f t="shared" si="7"/>
        <v>0</v>
      </c>
      <c r="X27" s="82">
        <f t="shared" si="11"/>
        <v>17</v>
      </c>
      <c r="Y27" s="82">
        <f t="shared" si="11"/>
        <v>21</v>
      </c>
      <c r="Z27" s="82">
        <f t="shared" si="6"/>
        <v>-4</v>
      </c>
      <c r="AA27" s="82">
        <f t="shared" si="12"/>
        <v>85</v>
      </c>
      <c r="AB27" s="82">
        <f t="shared" si="12"/>
        <v>119</v>
      </c>
      <c r="AC27" s="83">
        <f t="shared" si="10"/>
        <v>-34</v>
      </c>
      <c r="AD27" s="15"/>
      <c r="AE27" s="75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7"/>
      <c r="AV27" s="77"/>
      <c r="AW27" s="18"/>
      <c r="AX27" s="78"/>
      <c r="AY27" s="79"/>
      <c r="AZ27" s="79"/>
      <c r="BA27" s="79"/>
      <c r="BB27" s="18"/>
    </row>
    <row r="28" spans="1:54" ht="24.95" customHeight="1" x14ac:dyDescent="0.15">
      <c r="A28" s="84" t="s">
        <v>42</v>
      </c>
      <c r="B28" s="85">
        <v>24</v>
      </c>
      <c r="C28" s="82">
        <v>33</v>
      </c>
      <c r="D28" s="82">
        <f t="shared" si="0"/>
        <v>-9</v>
      </c>
      <c r="E28" s="82">
        <v>8</v>
      </c>
      <c r="F28" s="82">
        <v>10</v>
      </c>
      <c r="G28" s="82">
        <f t="shared" si="1"/>
        <v>-2</v>
      </c>
      <c r="H28" s="82">
        <v>32</v>
      </c>
      <c r="I28" s="82">
        <v>48</v>
      </c>
      <c r="J28" s="82">
        <f t="shared" si="2"/>
        <v>-16</v>
      </c>
      <c r="K28" s="82">
        <v>22</v>
      </c>
      <c r="L28" s="82">
        <v>22</v>
      </c>
      <c r="M28" s="82">
        <f t="shared" si="3"/>
        <v>0</v>
      </c>
      <c r="N28" s="82">
        <v>8</v>
      </c>
      <c r="O28" s="82">
        <v>12</v>
      </c>
      <c r="P28" s="83">
        <f t="shared" si="4"/>
        <v>-4</v>
      </c>
      <c r="Q28" s="84" t="s">
        <v>42</v>
      </c>
      <c r="R28" s="85">
        <v>21</v>
      </c>
      <c r="S28" s="82">
        <v>24</v>
      </c>
      <c r="T28" s="82">
        <f t="shared" si="5"/>
        <v>-3</v>
      </c>
      <c r="U28" s="82">
        <v>0</v>
      </c>
      <c r="V28" s="89" t="s">
        <v>28</v>
      </c>
      <c r="W28" s="82">
        <f t="shared" si="7"/>
        <v>0</v>
      </c>
      <c r="X28" s="82">
        <f t="shared" si="11"/>
        <v>21</v>
      </c>
      <c r="Y28" s="82">
        <f t="shared" si="11"/>
        <v>24</v>
      </c>
      <c r="Z28" s="82">
        <f t="shared" si="6"/>
        <v>-3</v>
      </c>
      <c r="AA28" s="82">
        <f t="shared" si="12"/>
        <v>115</v>
      </c>
      <c r="AB28" s="82">
        <f t="shared" si="12"/>
        <v>149</v>
      </c>
      <c r="AC28" s="83">
        <f t="shared" si="10"/>
        <v>-34</v>
      </c>
      <c r="AD28" s="15"/>
      <c r="AE28" s="75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7"/>
      <c r="AV28" s="77"/>
      <c r="AW28" s="18"/>
      <c r="AX28" s="78"/>
      <c r="AY28" s="79"/>
      <c r="AZ28" s="79"/>
      <c r="BA28" s="79"/>
      <c r="BB28" s="18"/>
    </row>
    <row r="29" spans="1:54" ht="24.95" customHeight="1" x14ac:dyDescent="0.15">
      <c r="A29" s="84" t="s">
        <v>43</v>
      </c>
      <c r="B29" s="85">
        <v>30</v>
      </c>
      <c r="C29" s="82">
        <v>28</v>
      </c>
      <c r="D29" s="82">
        <f t="shared" si="0"/>
        <v>2</v>
      </c>
      <c r="E29" s="82">
        <v>7</v>
      </c>
      <c r="F29" s="82">
        <v>7</v>
      </c>
      <c r="G29" s="82">
        <f t="shared" si="1"/>
        <v>0</v>
      </c>
      <c r="H29" s="82">
        <v>51</v>
      </c>
      <c r="I29" s="82">
        <v>32</v>
      </c>
      <c r="J29" s="82">
        <f t="shared" si="2"/>
        <v>19</v>
      </c>
      <c r="K29" s="82">
        <v>33</v>
      </c>
      <c r="L29" s="82">
        <v>16</v>
      </c>
      <c r="M29" s="82">
        <f t="shared" si="3"/>
        <v>17</v>
      </c>
      <c r="N29" s="82">
        <v>13</v>
      </c>
      <c r="O29" s="82">
        <v>6</v>
      </c>
      <c r="P29" s="83">
        <f t="shared" si="4"/>
        <v>7</v>
      </c>
      <c r="Q29" s="84" t="s">
        <v>43</v>
      </c>
      <c r="R29" s="85">
        <v>24</v>
      </c>
      <c r="S29" s="82">
        <v>18</v>
      </c>
      <c r="T29" s="82">
        <f t="shared" si="5"/>
        <v>6</v>
      </c>
      <c r="U29" s="82">
        <v>0</v>
      </c>
      <c r="V29" s="89" t="s">
        <v>28</v>
      </c>
      <c r="W29" s="82">
        <f t="shared" si="7"/>
        <v>0</v>
      </c>
      <c r="X29" s="82">
        <f t="shared" si="11"/>
        <v>24</v>
      </c>
      <c r="Y29" s="82">
        <f t="shared" si="11"/>
        <v>18</v>
      </c>
      <c r="Z29" s="82">
        <f t="shared" si="6"/>
        <v>6</v>
      </c>
      <c r="AA29" s="82">
        <f t="shared" si="12"/>
        <v>158</v>
      </c>
      <c r="AB29" s="82">
        <f t="shared" si="12"/>
        <v>107</v>
      </c>
      <c r="AC29" s="83">
        <f t="shared" si="10"/>
        <v>51</v>
      </c>
      <c r="AD29" s="15"/>
      <c r="AE29" s="75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7"/>
      <c r="AV29" s="77"/>
      <c r="AW29" s="18"/>
      <c r="AX29" s="78"/>
      <c r="AY29" s="79"/>
      <c r="AZ29" s="79"/>
      <c r="BA29" s="79"/>
      <c r="BB29" s="18"/>
    </row>
    <row r="30" spans="1:54" ht="24.95" customHeight="1" x14ac:dyDescent="0.15">
      <c r="A30" s="84" t="s">
        <v>44</v>
      </c>
      <c r="B30" s="85">
        <v>53</v>
      </c>
      <c r="C30" s="82">
        <v>37</v>
      </c>
      <c r="D30" s="82">
        <f t="shared" si="0"/>
        <v>16</v>
      </c>
      <c r="E30" s="82">
        <v>13</v>
      </c>
      <c r="F30" s="82">
        <v>10</v>
      </c>
      <c r="G30" s="82">
        <f t="shared" si="1"/>
        <v>3</v>
      </c>
      <c r="H30" s="82">
        <v>81</v>
      </c>
      <c r="I30" s="82">
        <v>59</v>
      </c>
      <c r="J30" s="82">
        <f t="shared" si="2"/>
        <v>22</v>
      </c>
      <c r="K30" s="82">
        <v>29</v>
      </c>
      <c r="L30" s="82">
        <v>15</v>
      </c>
      <c r="M30" s="82">
        <f t="shared" si="3"/>
        <v>14</v>
      </c>
      <c r="N30" s="82">
        <v>16</v>
      </c>
      <c r="O30" s="82">
        <v>14</v>
      </c>
      <c r="P30" s="83">
        <f t="shared" si="4"/>
        <v>2</v>
      </c>
      <c r="Q30" s="84" t="s">
        <v>44</v>
      </c>
      <c r="R30" s="85">
        <v>33</v>
      </c>
      <c r="S30" s="82">
        <v>36</v>
      </c>
      <c r="T30" s="82">
        <f t="shared" si="5"/>
        <v>-3</v>
      </c>
      <c r="U30" s="82">
        <v>77</v>
      </c>
      <c r="V30" s="82">
        <v>35</v>
      </c>
      <c r="W30" s="82">
        <f t="shared" si="7"/>
        <v>42</v>
      </c>
      <c r="X30" s="82">
        <f t="shared" si="11"/>
        <v>110</v>
      </c>
      <c r="Y30" s="82">
        <f t="shared" si="11"/>
        <v>71</v>
      </c>
      <c r="Z30" s="82">
        <f t="shared" si="6"/>
        <v>39</v>
      </c>
      <c r="AA30" s="82">
        <f t="shared" si="12"/>
        <v>302</v>
      </c>
      <c r="AB30" s="82">
        <f t="shared" si="12"/>
        <v>206</v>
      </c>
      <c r="AC30" s="83">
        <f t="shared" si="10"/>
        <v>96</v>
      </c>
      <c r="AD30" s="15"/>
      <c r="AE30" s="75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7"/>
      <c r="AV30" s="77"/>
      <c r="AW30" s="18"/>
      <c r="AX30" s="78"/>
      <c r="AY30" s="79"/>
      <c r="AZ30" s="79"/>
      <c r="BA30" s="79"/>
      <c r="BB30" s="18"/>
    </row>
    <row r="31" spans="1:54" ht="24.95" customHeight="1" x14ac:dyDescent="0.15">
      <c r="A31" s="84" t="s">
        <v>45</v>
      </c>
      <c r="B31" s="85">
        <v>27</v>
      </c>
      <c r="C31" s="82">
        <v>34</v>
      </c>
      <c r="D31" s="82">
        <f t="shared" si="0"/>
        <v>-7</v>
      </c>
      <c r="E31" s="82">
        <v>9</v>
      </c>
      <c r="F31" s="82">
        <v>10</v>
      </c>
      <c r="G31" s="82">
        <f t="shared" si="1"/>
        <v>-1</v>
      </c>
      <c r="H31" s="82">
        <v>39</v>
      </c>
      <c r="I31" s="82">
        <v>42</v>
      </c>
      <c r="J31" s="82">
        <f t="shared" si="2"/>
        <v>-3</v>
      </c>
      <c r="K31" s="82">
        <v>5</v>
      </c>
      <c r="L31" s="82">
        <v>10</v>
      </c>
      <c r="M31" s="82">
        <f t="shared" si="3"/>
        <v>-5</v>
      </c>
      <c r="N31" s="82">
        <v>7</v>
      </c>
      <c r="O31" s="82">
        <v>8</v>
      </c>
      <c r="P31" s="83">
        <f t="shared" si="4"/>
        <v>-1</v>
      </c>
      <c r="Q31" s="84" t="s">
        <v>45</v>
      </c>
      <c r="R31" s="85">
        <v>9</v>
      </c>
      <c r="S31" s="82">
        <v>14</v>
      </c>
      <c r="T31" s="82">
        <f t="shared" si="5"/>
        <v>-5</v>
      </c>
      <c r="U31" s="82">
        <v>0</v>
      </c>
      <c r="V31" s="89" t="s">
        <v>28</v>
      </c>
      <c r="W31" s="82">
        <f t="shared" si="7"/>
        <v>0</v>
      </c>
      <c r="X31" s="82">
        <f t="shared" si="11"/>
        <v>9</v>
      </c>
      <c r="Y31" s="82">
        <f t="shared" si="11"/>
        <v>14</v>
      </c>
      <c r="Z31" s="82">
        <f t="shared" si="6"/>
        <v>-5</v>
      </c>
      <c r="AA31" s="82">
        <f t="shared" si="12"/>
        <v>96</v>
      </c>
      <c r="AB31" s="82">
        <f t="shared" si="12"/>
        <v>118</v>
      </c>
      <c r="AC31" s="83">
        <f t="shared" si="10"/>
        <v>-22</v>
      </c>
      <c r="AD31" s="15"/>
      <c r="AE31" s="75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7"/>
      <c r="AV31" s="77"/>
      <c r="AW31" s="18"/>
      <c r="AX31" s="78"/>
      <c r="AY31" s="79"/>
      <c r="AZ31" s="79"/>
      <c r="BA31" s="79"/>
      <c r="BB31" s="18"/>
    </row>
    <row r="32" spans="1:54" ht="24.95" customHeight="1" x14ac:dyDescent="0.15">
      <c r="A32" s="84" t="s">
        <v>46</v>
      </c>
      <c r="B32" s="85">
        <v>25</v>
      </c>
      <c r="C32" s="82">
        <v>36</v>
      </c>
      <c r="D32" s="82">
        <f t="shared" si="0"/>
        <v>-11</v>
      </c>
      <c r="E32" s="82">
        <v>4</v>
      </c>
      <c r="F32" s="82">
        <v>5</v>
      </c>
      <c r="G32" s="82">
        <f t="shared" si="1"/>
        <v>-1</v>
      </c>
      <c r="H32" s="82">
        <v>26</v>
      </c>
      <c r="I32" s="82">
        <v>27</v>
      </c>
      <c r="J32" s="82">
        <f t="shared" si="2"/>
        <v>-1</v>
      </c>
      <c r="K32" s="82">
        <v>6</v>
      </c>
      <c r="L32" s="82">
        <v>19</v>
      </c>
      <c r="M32" s="82">
        <f t="shared" si="3"/>
        <v>-13</v>
      </c>
      <c r="N32" s="82">
        <v>5</v>
      </c>
      <c r="O32" s="82">
        <v>7</v>
      </c>
      <c r="P32" s="83">
        <f t="shared" si="4"/>
        <v>-2</v>
      </c>
      <c r="Q32" s="84" t="s">
        <v>46</v>
      </c>
      <c r="R32" s="85">
        <v>7</v>
      </c>
      <c r="S32" s="82">
        <v>12</v>
      </c>
      <c r="T32" s="82">
        <f t="shared" si="5"/>
        <v>-5</v>
      </c>
      <c r="U32" s="82">
        <v>0</v>
      </c>
      <c r="V32" s="89" t="s">
        <v>28</v>
      </c>
      <c r="W32" s="82">
        <f t="shared" si="7"/>
        <v>0</v>
      </c>
      <c r="X32" s="82">
        <f t="shared" si="11"/>
        <v>7</v>
      </c>
      <c r="Y32" s="82">
        <f t="shared" si="11"/>
        <v>12</v>
      </c>
      <c r="Z32" s="82">
        <f t="shared" si="6"/>
        <v>-5</v>
      </c>
      <c r="AA32" s="82">
        <f t="shared" si="12"/>
        <v>73</v>
      </c>
      <c r="AB32" s="82">
        <f t="shared" si="12"/>
        <v>106</v>
      </c>
      <c r="AC32" s="83">
        <f t="shared" si="10"/>
        <v>-33</v>
      </c>
      <c r="AD32" s="15"/>
      <c r="AE32" s="75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7"/>
      <c r="AV32" s="77"/>
      <c r="AW32" s="18"/>
      <c r="AX32" s="78"/>
      <c r="AY32" s="79"/>
      <c r="AZ32" s="79"/>
      <c r="BA32" s="79"/>
      <c r="BB32" s="18"/>
    </row>
    <row r="33" spans="1:54" ht="24.95" customHeight="1" x14ac:dyDescent="0.15">
      <c r="A33" s="84" t="s">
        <v>47</v>
      </c>
      <c r="B33" s="85">
        <v>36</v>
      </c>
      <c r="C33" s="82">
        <v>40</v>
      </c>
      <c r="D33" s="82">
        <f t="shared" si="0"/>
        <v>-4</v>
      </c>
      <c r="E33" s="82">
        <v>16</v>
      </c>
      <c r="F33" s="82">
        <v>10</v>
      </c>
      <c r="G33" s="82">
        <f t="shared" si="1"/>
        <v>6</v>
      </c>
      <c r="H33" s="82">
        <v>53</v>
      </c>
      <c r="I33" s="82">
        <v>44</v>
      </c>
      <c r="J33" s="82">
        <f t="shared" si="2"/>
        <v>9</v>
      </c>
      <c r="K33" s="82">
        <v>14</v>
      </c>
      <c r="L33" s="82">
        <v>15</v>
      </c>
      <c r="M33" s="82">
        <f t="shared" si="3"/>
        <v>-1</v>
      </c>
      <c r="N33" s="82">
        <v>12</v>
      </c>
      <c r="O33" s="82">
        <v>13</v>
      </c>
      <c r="P33" s="83">
        <f t="shared" si="4"/>
        <v>-1</v>
      </c>
      <c r="Q33" s="84" t="s">
        <v>47</v>
      </c>
      <c r="R33" s="85">
        <v>12</v>
      </c>
      <c r="S33" s="82">
        <v>18</v>
      </c>
      <c r="T33" s="82">
        <f t="shared" si="5"/>
        <v>-6</v>
      </c>
      <c r="U33" s="82">
        <v>40</v>
      </c>
      <c r="V33" s="82">
        <v>36</v>
      </c>
      <c r="W33" s="82">
        <f t="shared" si="7"/>
        <v>4</v>
      </c>
      <c r="X33" s="82">
        <f t="shared" si="11"/>
        <v>52</v>
      </c>
      <c r="Y33" s="82">
        <f t="shared" si="11"/>
        <v>54</v>
      </c>
      <c r="Z33" s="82">
        <f t="shared" si="6"/>
        <v>-2</v>
      </c>
      <c r="AA33" s="82">
        <f t="shared" si="12"/>
        <v>183</v>
      </c>
      <c r="AB33" s="82">
        <f t="shared" si="12"/>
        <v>176</v>
      </c>
      <c r="AC33" s="83">
        <f t="shared" si="10"/>
        <v>7</v>
      </c>
      <c r="AD33" s="15"/>
      <c r="AE33" s="109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7"/>
      <c r="AV33" s="77"/>
      <c r="AW33" s="18"/>
      <c r="AX33" s="78"/>
      <c r="AY33" s="79"/>
      <c r="AZ33" s="79"/>
      <c r="BA33" s="79"/>
      <c r="BB33" s="18"/>
    </row>
    <row r="34" spans="1:54" ht="24.95" customHeight="1" x14ac:dyDescent="0.15">
      <c r="A34" s="84" t="s">
        <v>48</v>
      </c>
      <c r="B34" s="85">
        <v>17</v>
      </c>
      <c r="C34" s="82">
        <v>19</v>
      </c>
      <c r="D34" s="82">
        <f t="shared" si="0"/>
        <v>-2</v>
      </c>
      <c r="E34" s="82">
        <v>3</v>
      </c>
      <c r="F34" s="82">
        <v>4</v>
      </c>
      <c r="G34" s="82">
        <f t="shared" si="1"/>
        <v>-1</v>
      </c>
      <c r="H34" s="82">
        <v>12</v>
      </c>
      <c r="I34" s="82">
        <v>19</v>
      </c>
      <c r="J34" s="82">
        <f t="shared" si="2"/>
        <v>-7</v>
      </c>
      <c r="K34" s="82">
        <v>5</v>
      </c>
      <c r="L34" s="82">
        <v>8</v>
      </c>
      <c r="M34" s="82">
        <f t="shared" si="3"/>
        <v>-3</v>
      </c>
      <c r="N34" s="82">
        <v>4</v>
      </c>
      <c r="O34" s="82">
        <v>9</v>
      </c>
      <c r="P34" s="83">
        <f t="shared" si="4"/>
        <v>-5</v>
      </c>
      <c r="Q34" s="84" t="s">
        <v>48</v>
      </c>
      <c r="R34" s="85">
        <v>9</v>
      </c>
      <c r="S34" s="82">
        <v>11</v>
      </c>
      <c r="T34" s="82">
        <f t="shared" si="5"/>
        <v>-2</v>
      </c>
      <c r="U34" s="82">
        <v>0</v>
      </c>
      <c r="V34" s="89" t="s">
        <v>28</v>
      </c>
      <c r="W34" s="82">
        <f t="shared" si="7"/>
        <v>0</v>
      </c>
      <c r="X34" s="82">
        <f t="shared" si="11"/>
        <v>9</v>
      </c>
      <c r="Y34" s="82">
        <f t="shared" si="11"/>
        <v>11</v>
      </c>
      <c r="Z34" s="82">
        <f t="shared" si="6"/>
        <v>-2</v>
      </c>
      <c r="AA34" s="82">
        <f t="shared" si="12"/>
        <v>50</v>
      </c>
      <c r="AB34" s="82">
        <f t="shared" si="12"/>
        <v>70</v>
      </c>
      <c r="AC34" s="83">
        <f t="shared" si="10"/>
        <v>-20</v>
      </c>
      <c r="AD34" s="15"/>
      <c r="AE34" s="75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7"/>
      <c r="AV34" s="77"/>
      <c r="AW34" s="18"/>
      <c r="AX34" s="78"/>
      <c r="AY34" s="79"/>
      <c r="AZ34" s="79"/>
      <c r="BA34" s="79"/>
      <c r="BB34" s="18"/>
    </row>
    <row r="35" spans="1:54" ht="24.95" customHeight="1" x14ac:dyDescent="0.15">
      <c r="A35" s="84" t="s">
        <v>49</v>
      </c>
      <c r="B35" s="85">
        <v>18</v>
      </c>
      <c r="C35" s="82">
        <v>23</v>
      </c>
      <c r="D35" s="82">
        <f>B35-C35</f>
        <v>-5</v>
      </c>
      <c r="E35" s="82">
        <v>2</v>
      </c>
      <c r="F35" s="82">
        <v>4</v>
      </c>
      <c r="G35" s="82">
        <f t="shared" si="1"/>
        <v>-2</v>
      </c>
      <c r="H35" s="82">
        <v>14</v>
      </c>
      <c r="I35" s="82">
        <v>18</v>
      </c>
      <c r="J35" s="82">
        <f t="shared" si="2"/>
        <v>-4</v>
      </c>
      <c r="K35" s="82">
        <v>6</v>
      </c>
      <c r="L35" s="82">
        <v>8</v>
      </c>
      <c r="M35" s="82">
        <f t="shared" si="3"/>
        <v>-2</v>
      </c>
      <c r="N35" s="82">
        <v>7</v>
      </c>
      <c r="O35" s="82">
        <v>5</v>
      </c>
      <c r="P35" s="83">
        <f t="shared" si="4"/>
        <v>2</v>
      </c>
      <c r="Q35" s="84" t="s">
        <v>50</v>
      </c>
      <c r="R35" s="85">
        <v>6</v>
      </c>
      <c r="S35" s="82">
        <v>6</v>
      </c>
      <c r="T35" s="82">
        <f t="shared" si="5"/>
        <v>0</v>
      </c>
      <c r="U35" s="82">
        <v>0</v>
      </c>
      <c r="V35" s="89" t="s">
        <v>28</v>
      </c>
      <c r="W35" s="82">
        <f t="shared" si="7"/>
        <v>0</v>
      </c>
      <c r="X35" s="82">
        <f t="shared" si="11"/>
        <v>6</v>
      </c>
      <c r="Y35" s="82">
        <f t="shared" si="11"/>
        <v>6</v>
      </c>
      <c r="Z35" s="82">
        <f t="shared" si="6"/>
        <v>0</v>
      </c>
      <c r="AA35" s="82">
        <f t="shared" si="12"/>
        <v>53</v>
      </c>
      <c r="AB35" s="82">
        <f t="shared" si="12"/>
        <v>64</v>
      </c>
      <c r="AC35" s="83">
        <f t="shared" si="10"/>
        <v>-11</v>
      </c>
      <c r="AD35" s="15"/>
      <c r="AE35" s="75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7"/>
      <c r="AV35" s="77"/>
      <c r="AW35" s="18"/>
      <c r="AX35" s="78"/>
      <c r="AY35" s="79"/>
      <c r="AZ35" s="79"/>
      <c r="BA35" s="79"/>
      <c r="BB35" s="18"/>
    </row>
    <row r="36" spans="1:54" ht="24.95" customHeight="1" x14ac:dyDescent="0.15">
      <c r="A36" s="84" t="s">
        <v>51</v>
      </c>
      <c r="B36" s="85">
        <v>9</v>
      </c>
      <c r="C36" s="82">
        <v>3</v>
      </c>
      <c r="D36" s="82">
        <f>B36-C36</f>
        <v>6</v>
      </c>
      <c r="E36" s="82">
        <v>1</v>
      </c>
      <c r="F36" s="82">
        <v>1</v>
      </c>
      <c r="G36" s="82">
        <f t="shared" si="1"/>
        <v>0</v>
      </c>
      <c r="H36" s="82">
        <v>3</v>
      </c>
      <c r="I36" s="82">
        <v>2</v>
      </c>
      <c r="J36" s="82">
        <f t="shared" si="2"/>
        <v>1</v>
      </c>
      <c r="K36" s="82">
        <v>2</v>
      </c>
      <c r="L36" s="82">
        <v>1</v>
      </c>
      <c r="M36" s="82">
        <f t="shared" si="3"/>
        <v>1</v>
      </c>
      <c r="N36" s="82">
        <v>3</v>
      </c>
      <c r="O36" s="82">
        <v>1</v>
      </c>
      <c r="P36" s="83">
        <f t="shared" si="4"/>
        <v>2</v>
      </c>
      <c r="Q36" s="84" t="s">
        <v>51</v>
      </c>
      <c r="R36" s="85">
        <v>2</v>
      </c>
      <c r="S36" s="82">
        <v>1</v>
      </c>
      <c r="T36" s="82">
        <f t="shared" si="5"/>
        <v>1</v>
      </c>
      <c r="U36" s="82">
        <v>0</v>
      </c>
      <c r="V36" s="89" t="s">
        <v>28</v>
      </c>
      <c r="W36" s="82">
        <f t="shared" si="7"/>
        <v>0</v>
      </c>
      <c r="X36" s="82">
        <f t="shared" si="11"/>
        <v>2</v>
      </c>
      <c r="Y36" s="82">
        <f t="shared" si="11"/>
        <v>1</v>
      </c>
      <c r="Z36" s="82">
        <f t="shared" si="6"/>
        <v>1</v>
      </c>
      <c r="AA36" s="82">
        <f t="shared" si="12"/>
        <v>20</v>
      </c>
      <c r="AB36" s="82">
        <f t="shared" si="12"/>
        <v>9</v>
      </c>
      <c r="AC36" s="83">
        <f t="shared" si="10"/>
        <v>11</v>
      </c>
      <c r="AD36" s="15"/>
      <c r="AE36" s="75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7"/>
      <c r="AV36" s="77"/>
      <c r="AW36" s="18"/>
      <c r="AX36" s="78"/>
      <c r="AY36" s="79"/>
      <c r="AZ36" s="79"/>
      <c r="BA36" s="79"/>
      <c r="BB36" s="18"/>
    </row>
    <row r="37" spans="1:54" ht="24.95" customHeight="1" thickBot="1" x14ac:dyDescent="0.2">
      <c r="A37" s="110" t="s">
        <v>52</v>
      </c>
      <c r="B37" s="95">
        <v>37</v>
      </c>
      <c r="C37" s="96">
        <v>43</v>
      </c>
      <c r="D37" s="96">
        <f t="shared" si="0"/>
        <v>-6</v>
      </c>
      <c r="E37" s="96">
        <v>13</v>
      </c>
      <c r="F37" s="96">
        <v>11</v>
      </c>
      <c r="G37" s="96">
        <f t="shared" si="1"/>
        <v>2</v>
      </c>
      <c r="H37" s="96">
        <v>61</v>
      </c>
      <c r="I37" s="96">
        <v>60</v>
      </c>
      <c r="J37" s="96">
        <f t="shared" si="2"/>
        <v>1</v>
      </c>
      <c r="K37" s="96">
        <v>16</v>
      </c>
      <c r="L37" s="96">
        <v>19</v>
      </c>
      <c r="M37" s="96">
        <f t="shared" si="3"/>
        <v>-3</v>
      </c>
      <c r="N37" s="96">
        <v>19</v>
      </c>
      <c r="O37" s="96">
        <v>12</v>
      </c>
      <c r="P37" s="98">
        <f t="shared" si="4"/>
        <v>7</v>
      </c>
      <c r="Q37" s="110" t="s">
        <v>52</v>
      </c>
      <c r="R37" s="95">
        <v>22</v>
      </c>
      <c r="S37" s="96">
        <v>36</v>
      </c>
      <c r="T37" s="96">
        <f t="shared" si="5"/>
        <v>-14</v>
      </c>
      <c r="U37" s="96">
        <v>64</v>
      </c>
      <c r="V37" s="96">
        <v>38</v>
      </c>
      <c r="W37" s="96">
        <f t="shared" si="7"/>
        <v>26</v>
      </c>
      <c r="X37" s="96">
        <f t="shared" si="11"/>
        <v>86</v>
      </c>
      <c r="Y37" s="96">
        <f t="shared" si="11"/>
        <v>74</v>
      </c>
      <c r="Z37" s="96">
        <f t="shared" si="6"/>
        <v>12</v>
      </c>
      <c r="AA37" s="96">
        <f t="shared" si="12"/>
        <v>232</v>
      </c>
      <c r="AB37" s="96">
        <f t="shared" si="12"/>
        <v>219</v>
      </c>
      <c r="AC37" s="98">
        <f t="shared" si="10"/>
        <v>13</v>
      </c>
      <c r="AD37" s="15"/>
      <c r="AE37" s="75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7"/>
      <c r="AV37" s="77"/>
      <c r="AW37" s="18"/>
      <c r="AX37" s="78"/>
      <c r="AY37" s="79"/>
      <c r="AZ37" s="79"/>
      <c r="BA37" s="79"/>
      <c r="BB37" s="18"/>
    </row>
    <row r="38" spans="1:54" ht="24.95" customHeight="1" thickBot="1" x14ac:dyDescent="0.2">
      <c r="A38" s="111" t="s">
        <v>53</v>
      </c>
      <c r="B38" s="105">
        <f>SUM(B17:B37)</f>
        <v>609</v>
      </c>
      <c r="C38" s="105">
        <f>SUM(C17:C37)</f>
        <v>677</v>
      </c>
      <c r="D38" s="107">
        <f t="shared" si="0"/>
        <v>-68</v>
      </c>
      <c r="E38" s="105">
        <f>SUM(E17:E37)</f>
        <v>160</v>
      </c>
      <c r="F38" s="105">
        <f>SUM(F17:F37)</f>
        <v>163</v>
      </c>
      <c r="G38" s="107">
        <f t="shared" si="1"/>
        <v>-3</v>
      </c>
      <c r="H38" s="105">
        <f>SUM(H17:H37)</f>
        <v>728</v>
      </c>
      <c r="I38" s="105">
        <f>SUM(I17:I37)</f>
        <v>747</v>
      </c>
      <c r="J38" s="107">
        <f t="shared" si="2"/>
        <v>-19</v>
      </c>
      <c r="K38" s="105">
        <f>SUM(K17:K37)</f>
        <v>290</v>
      </c>
      <c r="L38" s="105">
        <f>SUM(L17:L37)</f>
        <v>314</v>
      </c>
      <c r="M38" s="107">
        <f t="shared" si="3"/>
        <v>-24</v>
      </c>
      <c r="N38" s="105">
        <f>SUM(N17:N37)</f>
        <v>194</v>
      </c>
      <c r="O38" s="105">
        <f>SUM(O17:O37)</f>
        <v>188</v>
      </c>
      <c r="P38" s="112">
        <f t="shared" si="4"/>
        <v>6</v>
      </c>
      <c r="Q38" s="111" t="s">
        <v>53</v>
      </c>
      <c r="R38" s="105">
        <f>SUM(R17:R37)</f>
        <v>330</v>
      </c>
      <c r="S38" s="107">
        <f>SUM(S17:S37)</f>
        <v>374</v>
      </c>
      <c r="T38" s="107">
        <f t="shared" si="5"/>
        <v>-44</v>
      </c>
      <c r="U38" s="107">
        <f>SUM(U17:U37)</f>
        <v>308</v>
      </c>
      <c r="V38" s="107">
        <f>SUM(V17:V37)</f>
        <v>218</v>
      </c>
      <c r="W38" s="107">
        <f t="shared" si="7"/>
        <v>90</v>
      </c>
      <c r="X38" s="107">
        <f>SUM(X17:X37)</f>
        <v>638</v>
      </c>
      <c r="Y38" s="107">
        <f>SUM(Y17:Y37)</f>
        <v>592</v>
      </c>
      <c r="Z38" s="107">
        <f t="shared" si="6"/>
        <v>46</v>
      </c>
      <c r="AA38" s="107">
        <f>SUM(AA17:AA37)</f>
        <v>2619</v>
      </c>
      <c r="AB38" s="107">
        <f>SUM(AB17:AB37)</f>
        <v>2681</v>
      </c>
      <c r="AC38" s="112">
        <f t="shared" si="10"/>
        <v>-62</v>
      </c>
      <c r="AD38" s="15"/>
      <c r="AE38" s="113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18"/>
      <c r="AX38" s="114"/>
      <c r="AY38" s="79"/>
      <c r="AZ38" s="79"/>
      <c r="BA38" s="79"/>
      <c r="BB38" s="18"/>
    </row>
    <row r="39" spans="1:54" ht="24.95" customHeight="1" thickBot="1" x14ac:dyDescent="0.2">
      <c r="A39" s="115" t="s">
        <v>54</v>
      </c>
      <c r="B39" s="100">
        <f>SUM(B38,B16)</f>
        <v>1686</v>
      </c>
      <c r="C39" s="100">
        <f>SUM(C38,C16)</f>
        <v>1781</v>
      </c>
      <c r="D39" s="102">
        <f>B39-C39</f>
        <v>-95</v>
      </c>
      <c r="E39" s="100">
        <f>SUM(E38,E16)</f>
        <v>463</v>
      </c>
      <c r="F39" s="100">
        <f>SUM(F38,F16)</f>
        <v>468</v>
      </c>
      <c r="G39" s="102">
        <f t="shared" si="1"/>
        <v>-5</v>
      </c>
      <c r="H39" s="100">
        <f>SUM(H38,H16)</f>
        <v>2644</v>
      </c>
      <c r="I39" s="100">
        <f>SUM(I38,I16)</f>
        <v>2587</v>
      </c>
      <c r="J39" s="101">
        <f t="shared" si="2"/>
        <v>57</v>
      </c>
      <c r="K39" s="100">
        <f>SUM(K38,K16)</f>
        <v>681</v>
      </c>
      <c r="L39" s="100">
        <f>SUM(L38,L16)</f>
        <v>681</v>
      </c>
      <c r="M39" s="102">
        <f>K39-L39</f>
        <v>0</v>
      </c>
      <c r="N39" s="100">
        <f>SUM(N38,N16)</f>
        <v>718</v>
      </c>
      <c r="O39" s="100">
        <f>SUM(O38,O16)</f>
        <v>720</v>
      </c>
      <c r="P39" s="103">
        <f t="shared" si="4"/>
        <v>-2</v>
      </c>
      <c r="Q39" s="115" t="s">
        <v>54</v>
      </c>
      <c r="R39" s="100">
        <f>SUM(R38,R16)</f>
        <v>1163</v>
      </c>
      <c r="S39" s="100">
        <f>SUM(S38,S16)</f>
        <v>1216</v>
      </c>
      <c r="T39" s="101">
        <f t="shared" si="5"/>
        <v>-53</v>
      </c>
      <c r="U39" s="100">
        <f>SUM(U38,U16)</f>
        <v>1171</v>
      </c>
      <c r="V39" s="100">
        <f>SUM(V38,V16)</f>
        <v>1026</v>
      </c>
      <c r="W39" s="102">
        <f t="shared" si="7"/>
        <v>145</v>
      </c>
      <c r="X39" s="100">
        <f>SUM(X38,X16)</f>
        <v>2334</v>
      </c>
      <c r="Y39" s="100">
        <f>SUM(Y38,Y16)</f>
        <v>2242</v>
      </c>
      <c r="Z39" s="101">
        <f t="shared" si="6"/>
        <v>92</v>
      </c>
      <c r="AA39" s="100">
        <f>SUM(AA38,AA16)</f>
        <v>8526</v>
      </c>
      <c r="AB39" s="100">
        <f>SUM(AB38,AB16)</f>
        <v>8479</v>
      </c>
      <c r="AC39" s="116">
        <f t="shared" si="10"/>
        <v>47</v>
      </c>
      <c r="AD39" s="15"/>
      <c r="AE39" s="113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18"/>
      <c r="AX39" s="117"/>
      <c r="AY39" s="79"/>
      <c r="AZ39" s="79"/>
      <c r="BA39" s="79"/>
      <c r="BB39" s="18"/>
    </row>
    <row r="40" spans="1:54" ht="15" customHeight="1" x14ac:dyDescent="0.15">
      <c r="A40" s="118"/>
      <c r="B40" s="119"/>
      <c r="C40" s="119"/>
      <c r="D40" s="119"/>
      <c r="E40" s="119"/>
      <c r="F40" s="119"/>
      <c r="G40" s="119"/>
      <c r="H40" s="119"/>
      <c r="I40" s="119"/>
      <c r="J40" s="120"/>
      <c r="K40" s="119"/>
      <c r="L40" s="119"/>
      <c r="M40" s="119"/>
      <c r="N40" s="119"/>
      <c r="O40" s="119"/>
      <c r="P40" s="119"/>
      <c r="Q40" s="118"/>
      <c r="R40" s="119"/>
      <c r="S40" s="119"/>
      <c r="T40" s="120"/>
      <c r="U40" s="119"/>
      <c r="V40" s="119"/>
      <c r="W40" s="119"/>
      <c r="X40" s="119"/>
      <c r="Y40" s="119"/>
      <c r="Z40" s="120"/>
      <c r="AA40" s="119"/>
      <c r="AB40" s="119"/>
      <c r="AC40" s="120"/>
      <c r="AD40" s="15"/>
      <c r="AE40" s="18"/>
      <c r="AV40" s="18"/>
      <c r="AW40" s="18"/>
      <c r="AX40" s="117"/>
      <c r="AY40" s="79"/>
      <c r="AZ40" s="79"/>
      <c r="BA40" s="79"/>
      <c r="BB40" s="18"/>
    </row>
    <row r="41" spans="1:54" ht="18.75" customHeight="1" x14ac:dyDescent="0.15">
      <c r="A41" s="121" t="s">
        <v>55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5"/>
      <c r="AE41" s="18"/>
      <c r="AV41" s="18"/>
      <c r="AW41" s="18"/>
      <c r="AX41" s="18"/>
      <c r="AY41" s="18"/>
      <c r="AZ41" s="18"/>
      <c r="BA41" s="18"/>
      <c r="BB41" s="18"/>
    </row>
    <row r="42" spans="1:54" ht="18.75" customHeight="1" x14ac:dyDescent="0.15">
      <c r="A42" s="124" t="s">
        <v>56</v>
      </c>
      <c r="B42" s="15"/>
      <c r="C42" s="15"/>
      <c r="D42" s="12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8"/>
      <c r="AX42" s="15"/>
      <c r="AY42" s="15"/>
      <c r="AZ42" s="15"/>
      <c r="BA42" s="15"/>
    </row>
    <row r="43" spans="1:54" ht="18.75" customHeight="1" x14ac:dyDescent="0.15">
      <c r="A43" s="124" t="s">
        <v>57</v>
      </c>
      <c r="B43" s="15"/>
      <c r="C43" s="15"/>
      <c r="D43" s="12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X43" s="15"/>
      <c r="AY43" s="15"/>
      <c r="AZ43" s="15"/>
      <c r="BA43" s="15"/>
    </row>
    <row r="44" spans="1:54" ht="18.75" customHeight="1" x14ac:dyDescent="0.15">
      <c r="A44" s="124" t="s">
        <v>58</v>
      </c>
      <c r="B44" s="15"/>
      <c r="C44" s="15"/>
      <c r="D44" s="12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X44" s="15"/>
      <c r="AY44" s="15"/>
      <c r="AZ44" s="15"/>
      <c r="BA44" s="15"/>
    </row>
    <row r="45" spans="1:54" x14ac:dyDescent="0.15">
      <c r="A45" s="15"/>
      <c r="B45" s="15"/>
      <c r="C45" s="15"/>
      <c r="D45" s="12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X45" s="15"/>
      <c r="AY45" s="15"/>
      <c r="AZ45" s="15"/>
      <c r="BA45" s="15"/>
    </row>
  </sheetData>
  <mergeCells count="69">
    <mergeCell ref="AZ5:AZ6"/>
    <mergeCell ref="BA5:BA6"/>
    <mergeCell ref="A41:P41"/>
    <mergeCell ref="AQ5:AQ6"/>
    <mergeCell ref="AR5:AR6"/>
    <mergeCell ref="AS5:AS6"/>
    <mergeCell ref="AT5:AT6"/>
    <mergeCell ref="AU5:AU6"/>
    <mergeCell ref="AY5:AY6"/>
    <mergeCell ref="AI5:AI6"/>
    <mergeCell ref="AJ5:AJ6"/>
    <mergeCell ref="AK5:AK6"/>
    <mergeCell ref="AM5:AM6"/>
    <mergeCell ref="AN5:AN6"/>
    <mergeCell ref="AO5:AO6"/>
    <mergeCell ref="V5:V6"/>
    <mergeCell ref="W5:W6"/>
    <mergeCell ref="X5:X6"/>
    <mergeCell ref="Y5:Y6"/>
    <mergeCell ref="Z5:Z6"/>
    <mergeCell ref="AA5:AA6"/>
    <mergeCell ref="O5:O6"/>
    <mergeCell ref="P5:P6"/>
    <mergeCell ref="R5:R6"/>
    <mergeCell ref="S5:S6"/>
    <mergeCell ref="T5:T6"/>
    <mergeCell ref="U5:U6"/>
    <mergeCell ref="I5:I6"/>
    <mergeCell ref="J5:J6"/>
    <mergeCell ref="K5:K6"/>
    <mergeCell ref="L5:L6"/>
    <mergeCell ref="M5:M6"/>
    <mergeCell ref="N5:N6"/>
    <mergeCell ref="B5:B6"/>
    <mergeCell ref="C5:C6"/>
    <mergeCell ref="D5:D6"/>
    <mergeCell ref="E5:E6"/>
    <mergeCell ref="F5:F6"/>
    <mergeCell ref="G5:G6"/>
    <mergeCell ref="AX3:AX6"/>
    <mergeCell ref="AY3:AY4"/>
    <mergeCell ref="AZ3:AZ4"/>
    <mergeCell ref="BA3:BA4"/>
    <mergeCell ref="H4:J4"/>
    <mergeCell ref="K4:M4"/>
    <mergeCell ref="N4:P4"/>
    <mergeCell ref="AL4:AL6"/>
    <mergeCell ref="AP4:AP6"/>
    <mergeCell ref="H5:H6"/>
    <mergeCell ref="X3:Z4"/>
    <mergeCell ref="AA3:AC4"/>
    <mergeCell ref="AE3:AE6"/>
    <mergeCell ref="AF3:AR3"/>
    <mergeCell ref="AS3:AU3"/>
    <mergeCell ref="AV3:AV6"/>
    <mergeCell ref="AB5:AB6"/>
    <mergeCell ref="AC5:AC6"/>
    <mergeCell ref="AF5:AF6"/>
    <mergeCell ref="AG5:AG6"/>
    <mergeCell ref="AE1:AG2"/>
    <mergeCell ref="A3:A6"/>
    <mergeCell ref="B3:D4"/>
    <mergeCell ref="E3:G4"/>
    <mergeCell ref="H3:J3"/>
    <mergeCell ref="K3:M3"/>
    <mergeCell ref="N3:P3"/>
    <mergeCell ref="Q3:Q6"/>
    <mergeCell ref="R3:T4"/>
    <mergeCell ref="U3:W4"/>
  </mergeCells>
  <phoneticPr fontId="3"/>
  <printOptions horizontalCentered="1"/>
  <pageMargins left="0.59055118110236227" right="0.59055118110236227" top="0.98425196850393704" bottom="0.59055118110236227" header="0.51181102362204722" footer="0.51181102362204722"/>
  <pageSetup paperSize="9" scale="60" fitToWidth="2" orientation="portrait" r:id="rId1"/>
  <headerFooter alignWithMargins="0"/>
  <colBreaks count="1" manualBreakCount="1">
    <brk id="16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４－２ </vt:lpstr>
      <vt:lpstr>'４－２ 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H30017</dc:creator>
  <cp:lastModifiedBy>H30017</cp:lastModifiedBy>
  <dcterms:created xsi:type="dcterms:W3CDTF">2019-01-29T07:41:20Z</dcterms:created>
  <dcterms:modified xsi:type="dcterms:W3CDTF">2019-01-29T07:42:03Z</dcterms:modified>
</cp:coreProperties>
</file>