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0" yWindow="315" windowWidth="11475" windowHeight="6555"/>
  </bookViews>
  <sheets>
    <sheet name="４－１" sheetId="2" r:id="rId1"/>
  </sheets>
  <externalReferences>
    <externalReference r:id="rId2"/>
  </externalReferences>
  <definedNames>
    <definedName name="_Fill" hidden="1">#REF!</definedName>
    <definedName name="_Order1" hidden="1">255</definedName>
    <definedName name="_Order2" hidden="1">255</definedName>
    <definedName name="\A">#REF!</definedName>
    <definedName name="\C">#REF!</definedName>
    <definedName name="\P">#REF!</definedName>
    <definedName name="\Q">#REF!</definedName>
    <definedName name="\S">#REF!</definedName>
    <definedName name="\Z">#REF!</definedName>
    <definedName name="Ａ">#REF!</definedName>
    <definedName name="aaaaa">#REF!</definedName>
    <definedName name="NO">#REF!</definedName>
    <definedName name="_xlnm.Print_Area" localSheetId="0">'４－１'!$A$1:$H$41</definedName>
    <definedName name="_xlnm.Print_Area">#REF!</definedName>
    <definedName name="_xlnm.Print_Titles">#N/A</definedName>
    <definedName name="あああ">#REF!</definedName>
    <definedName name="ううう">#REF!</definedName>
    <definedName name="えええ">#REF!</definedName>
    <definedName name="おおおお">#REF!</definedName>
    <definedName name="か">#REF!</definedName>
    <definedName name="印刷範囲">#REF!</definedName>
    <definedName name="加算">#REF!</definedName>
    <definedName name="休暇">#REF!</definedName>
    <definedName name="最初のｺｰﾄﾞ">#REF!</definedName>
    <definedName name="修正値">#REF!</definedName>
    <definedName name="単純値">#REF!</definedName>
    <definedName name="団体CODE">#REF!</definedName>
    <definedName name="団体ﾌｧｲﾙ">#REF!</definedName>
    <definedName name="類型">#REF!</definedName>
  </definedNames>
  <calcPr calcId="145621"/>
</workbook>
</file>

<file path=xl/calcChain.xml><?xml version="1.0" encoding="utf-8"?>
<calcChain xmlns="http://schemas.openxmlformats.org/spreadsheetml/2006/main">
  <c r="D37" i="2" l="1"/>
  <c r="C37" i="2"/>
  <c r="B37" i="2"/>
  <c r="F36" i="2"/>
  <c r="H36" i="2" s="1"/>
  <c r="E36" i="2"/>
  <c r="G36" i="2" s="1"/>
  <c r="H35" i="2"/>
  <c r="F35" i="2"/>
  <c r="E35" i="2"/>
  <c r="G35" i="2" s="1"/>
  <c r="F34" i="2"/>
  <c r="H34" i="2" s="1"/>
  <c r="E34" i="2"/>
  <c r="G34" i="2" s="1"/>
  <c r="F33" i="2"/>
  <c r="H33" i="2" s="1"/>
  <c r="E33" i="2"/>
  <c r="G33" i="2" s="1"/>
  <c r="F32" i="2"/>
  <c r="H32" i="2" s="1"/>
  <c r="E32" i="2"/>
  <c r="G32" i="2" s="1"/>
  <c r="F31" i="2"/>
  <c r="H31" i="2" s="1"/>
  <c r="E31" i="2"/>
  <c r="G31" i="2" s="1"/>
  <c r="F30" i="2"/>
  <c r="H30" i="2" s="1"/>
  <c r="E30" i="2"/>
  <c r="G30" i="2" s="1"/>
  <c r="H29" i="2"/>
  <c r="G29" i="2"/>
  <c r="F29" i="2"/>
  <c r="E29" i="2"/>
  <c r="F28" i="2"/>
  <c r="H28" i="2" s="1"/>
  <c r="E28" i="2"/>
  <c r="G28" i="2" s="1"/>
  <c r="F27" i="2"/>
  <c r="H27" i="2" s="1"/>
  <c r="E27" i="2"/>
  <c r="G27" i="2" s="1"/>
  <c r="F26" i="2"/>
  <c r="H26" i="2" s="1"/>
  <c r="E26" i="2"/>
  <c r="G26" i="2" s="1"/>
  <c r="F25" i="2"/>
  <c r="H25" i="2" s="1"/>
  <c r="E25" i="2"/>
  <c r="G25" i="2" s="1"/>
  <c r="F24" i="2"/>
  <c r="H24" i="2" s="1"/>
  <c r="E24" i="2"/>
  <c r="G24" i="2" s="1"/>
  <c r="F23" i="2"/>
  <c r="H23" i="2" s="1"/>
  <c r="E23" i="2"/>
  <c r="G23" i="2" s="1"/>
  <c r="F22" i="2"/>
  <c r="H22" i="2" s="1"/>
  <c r="E22" i="2"/>
  <c r="G22" i="2" s="1"/>
  <c r="F21" i="2"/>
  <c r="H21" i="2" s="1"/>
  <c r="E21" i="2"/>
  <c r="G21" i="2" s="1"/>
  <c r="F20" i="2"/>
  <c r="H20" i="2" s="1"/>
  <c r="E20" i="2"/>
  <c r="G20" i="2" s="1"/>
  <c r="F19" i="2"/>
  <c r="F37" i="2" s="1"/>
  <c r="H37" i="2" s="1"/>
  <c r="E19" i="2"/>
  <c r="E37" i="2" s="1"/>
  <c r="G37" i="2" s="1"/>
  <c r="H18" i="2"/>
  <c r="G18" i="2"/>
  <c r="F18" i="2"/>
  <c r="E18" i="2"/>
  <c r="F17" i="2"/>
  <c r="H17" i="2" s="1"/>
  <c r="E17" i="2"/>
  <c r="G17" i="2" s="1"/>
  <c r="F16" i="2"/>
  <c r="H16" i="2" s="1"/>
  <c r="E16" i="2"/>
  <c r="G16" i="2" s="1"/>
  <c r="D15" i="2"/>
  <c r="D38" i="2" s="1"/>
  <c r="C15" i="2"/>
  <c r="C38" i="2" s="1"/>
  <c r="B15" i="2"/>
  <c r="B38" i="2" s="1"/>
  <c r="F14" i="2"/>
  <c r="H14" i="2" s="1"/>
  <c r="E14" i="2"/>
  <c r="G14" i="2" s="1"/>
  <c r="H13" i="2"/>
  <c r="F13" i="2"/>
  <c r="E13" i="2"/>
  <c r="G13" i="2" s="1"/>
  <c r="F12" i="2"/>
  <c r="H12" i="2" s="1"/>
  <c r="E12" i="2"/>
  <c r="G12" i="2" s="1"/>
  <c r="F11" i="2"/>
  <c r="H11" i="2" s="1"/>
  <c r="E11" i="2"/>
  <c r="G11" i="2" s="1"/>
  <c r="F10" i="2"/>
  <c r="H10" i="2" s="1"/>
  <c r="E10" i="2"/>
  <c r="G10" i="2" s="1"/>
  <c r="F9" i="2"/>
  <c r="H9" i="2" s="1"/>
  <c r="E9" i="2"/>
  <c r="E15" i="2" s="1"/>
  <c r="G8" i="2"/>
  <c r="F8" i="2"/>
  <c r="H8" i="2" s="1"/>
  <c r="E8" i="2"/>
  <c r="F7" i="2"/>
  <c r="H7" i="2" s="1"/>
  <c r="E7" i="2"/>
  <c r="G7" i="2" s="1"/>
  <c r="F6" i="2"/>
  <c r="H6" i="2" s="1"/>
  <c r="E6" i="2"/>
  <c r="G6" i="2" s="1"/>
  <c r="E38" i="2" l="1"/>
  <c r="G38" i="2" s="1"/>
  <c r="G15" i="2"/>
  <c r="F15" i="2"/>
  <c r="G19" i="2"/>
  <c r="G9" i="2"/>
  <c r="H19" i="2"/>
  <c r="F38" i="2" l="1"/>
  <c r="H38" i="2" s="1"/>
  <c r="H15" i="2"/>
</calcChain>
</file>

<file path=xl/sharedStrings.xml><?xml version="1.0" encoding="utf-8"?>
<sst xmlns="http://schemas.openxmlformats.org/spreadsheetml/2006/main" count="49" uniqueCount="46">
  <si>
    <t xml:space="preserve">      </t>
  </si>
  <si>
    <t>串本町</t>
  </si>
  <si>
    <t>市計</t>
  </si>
  <si>
    <t>町村計</t>
  </si>
  <si>
    <t>和歌山市</t>
    <rPh sb="0" eb="4">
      <t>ワカヤマシ</t>
    </rPh>
    <phoneticPr fontId="1"/>
  </si>
  <si>
    <t>海南市</t>
    <rPh sb="0" eb="3">
      <t>カイナンシ</t>
    </rPh>
    <phoneticPr fontId="1"/>
  </si>
  <si>
    <t>橋本市</t>
    <rPh sb="0" eb="3">
      <t>ハシモトシ</t>
    </rPh>
    <phoneticPr fontId="1"/>
  </si>
  <si>
    <t>有田市</t>
    <rPh sb="0" eb="3">
      <t>アリダシ</t>
    </rPh>
    <phoneticPr fontId="1"/>
  </si>
  <si>
    <t>御坊市</t>
    <rPh sb="0" eb="3">
      <t>ゴボウシ</t>
    </rPh>
    <phoneticPr fontId="1"/>
  </si>
  <si>
    <t>田辺市</t>
    <rPh sb="0" eb="3">
      <t>タナベシ</t>
    </rPh>
    <phoneticPr fontId="1"/>
  </si>
  <si>
    <t>新宮市</t>
    <rPh sb="0" eb="3">
      <t>シングウシ</t>
    </rPh>
    <phoneticPr fontId="1"/>
  </si>
  <si>
    <t>紀の川市</t>
    <rPh sb="0" eb="1">
      <t>キ</t>
    </rPh>
    <rPh sb="2" eb="3">
      <t>カワ</t>
    </rPh>
    <rPh sb="3" eb="4">
      <t>シ</t>
    </rPh>
    <phoneticPr fontId="1"/>
  </si>
  <si>
    <t>岩出市</t>
    <rPh sb="0" eb="2">
      <t>イワデ</t>
    </rPh>
    <rPh sb="2" eb="3">
      <t>シ</t>
    </rPh>
    <phoneticPr fontId="1"/>
  </si>
  <si>
    <t>紀美野町</t>
    <rPh sb="0" eb="2">
      <t>キミ</t>
    </rPh>
    <rPh sb="2" eb="3">
      <t>ノ</t>
    </rPh>
    <rPh sb="3" eb="4">
      <t>チョウ</t>
    </rPh>
    <phoneticPr fontId="1"/>
  </si>
  <si>
    <t>かつらぎ町</t>
    <rPh sb="4" eb="5">
      <t>チョウ</t>
    </rPh>
    <phoneticPr fontId="1"/>
  </si>
  <si>
    <t>九度山町</t>
    <rPh sb="0" eb="3">
      <t>クドヤマ</t>
    </rPh>
    <rPh sb="3" eb="4">
      <t>チョウ</t>
    </rPh>
    <phoneticPr fontId="1"/>
  </si>
  <si>
    <t>高野町</t>
    <rPh sb="0" eb="2">
      <t>コウヤ</t>
    </rPh>
    <rPh sb="2" eb="3">
      <t>チョウ</t>
    </rPh>
    <phoneticPr fontId="1"/>
  </si>
  <si>
    <t>湯浅町</t>
    <rPh sb="0" eb="2">
      <t>ユアサ</t>
    </rPh>
    <rPh sb="2" eb="3">
      <t>チョウ</t>
    </rPh>
    <phoneticPr fontId="1"/>
  </si>
  <si>
    <t>広川町</t>
    <rPh sb="0" eb="2">
      <t>ヒロガワ</t>
    </rPh>
    <rPh sb="2" eb="3">
      <t>チョウ</t>
    </rPh>
    <phoneticPr fontId="1"/>
  </si>
  <si>
    <t>有田川町</t>
    <rPh sb="0" eb="2">
      <t>アリダ</t>
    </rPh>
    <rPh sb="2" eb="3">
      <t>カワ</t>
    </rPh>
    <rPh sb="3" eb="4">
      <t>チョウ</t>
    </rPh>
    <phoneticPr fontId="1"/>
  </si>
  <si>
    <t>美浜町</t>
    <rPh sb="0" eb="2">
      <t>ミハマ</t>
    </rPh>
    <rPh sb="2" eb="3">
      <t>チョウ</t>
    </rPh>
    <phoneticPr fontId="1"/>
  </si>
  <si>
    <t>日高町</t>
    <rPh sb="0" eb="2">
      <t>ヒダカ</t>
    </rPh>
    <rPh sb="2" eb="3">
      <t>チョウ</t>
    </rPh>
    <phoneticPr fontId="1"/>
  </si>
  <si>
    <t>由良町</t>
    <rPh sb="0" eb="2">
      <t>ユラ</t>
    </rPh>
    <rPh sb="2" eb="3">
      <t>チョウ</t>
    </rPh>
    <phoneticPr fontId="1"/>
  </si>
  <si>
    <t>印南町</t>
    <rPh sb="0" eb="2">
      <t>イナミ</t>
    </rPh>
    <rPh sb="2" eb="3">
      <t>チョウ</t>
    </rPh>
    <phoneticPr fontId="1"/>
  </si>
  <si>
    <t>みなべ町</t>
    <rPh sb="3" eb="4">
      <t>チョウ</t>
    </rPh>
    <phoneticPr fontId="1"/>
  </si>
  <si>
    <t>日高川町</t>
    <rPh sb="0" eb="2">
      <t>ヒダカ</t>
    </rPh>
    <rPh sb="2" eb="3">
      <t>カワ</t>
    </rPh>
    <rPh sb="3" eb="4">
      <t>チョウ</t>
    </rPh>
    <phoneticPr fontId="1"/>
  </si>
  <si>
    <t>白浜町</t>
    <rPh sb="0" eb="2">
      <t>シラハマ</t>
    </rPh>
    <rPh sb="2" eb="3">
      <t>チョウ</t>
    </rPh>
    <phoneticPr fontId="1"/>
  </si>
  <si>
    <t>上富田町</t>
    <rPh sb="0" eb="3">
      <t>カミトンダ</t>
    </rPh>
    <rPh sb="3" eb="4">
      <t>チョウ</t>
    </rPh>
    <phoneticPr fontId="1"/>
  </si>
  <si>
    <t>すさみ町</t>
    <rPh sb="3" eb="4">
      <t>チョウ</t>
    </rPh>
    <phoneticPr fontId="1"/>
  </si>
  <si>
    <t>那智勝浦町</t>
    <rPh sb="0" eb="4">
      <t>ナチカツウラ</t>
    </rPh>
    <rPh sb="4" eb="5">
      <t>チョウ</t>
    </rPh>
    <phoneticPr fontId="1"/>
  </si>
  <si>
    <t>太地町</t>
    <rPh sb="0" eb="2">
      <t>タイジ</t>
    </rPh>
    <rPh sb="2" eb="3">
      <t>チョウ</t>
    </rPh>
    <phoneticPr fontId="1"/>
  </si>
  <si>
    <t>古座川町</t>
    <rPh sb="0" eb="3">
      <t>コザガワ</t>
    </rPh>
    <rPh sb="3" eb="4">
      <t>チョウ</t>
    </rPh>
    <phoneticPr fontId="1"/>
  </si>
  <si>
    <t>北山村</t>
    <rPh sb="0" eb="3">
      <t>キタヤマムラ</t>
    </rPh>
    <phoneticPr fontId="1"/>
  </si>
  <si>
    <t>対類似団体別職員数差</t>
    <rPh sb="0" eb="1">
      <t>タイ</t>
    </rPh>
    <rPh sb="1" eb="3">
      <t>ルイジ</t>
    </rPh>
    <rPh sb="3" eb="5">
      <t>ダンタイ</t>
    </rPh>
    <rPh sb="5" eb="6">
      <t>ベツ</t>
    </rPh>
    <rPh sb="6" eb="9">
      <t>ショクインスウ</t>
    </rPh>
    <rPh sb="9" eb="10">
      <t>サ</t>
    </rPh>
    <phoneticPr fontId="3"/>
  </si>
  <si>
    <t>対類似団体別職員数超過率</t>
    <rPh sb="1" eb="3">
      <t>ルイジ</t>
    </rPh>
    <rPh sb="3" eb="5">
      <t>ダンタイ</t>
    </rPh>
    <rPh sb="5" eb="6">
      <t>ベツ</t>
    </rPh>
    <rPh sb="6" eb="9">
      <t>ショクインスウ</t>
    </rPh>
    <phoneticPr fontId="3"/>
  </si>
  <si>
    <t>類似団体別職員数</t>
    <rPh sb="0" eb="2">
      <t>ルイジ</t>
    </rPh>
    <rPh sb="2" eb="4">
      <t>ダンタイ</t>
    </rPh>
    <rPh sb="4" eb="5">
      <t>ベツ</t>
    </rPh>
    <rPh sb="5" eb="8">
      <t>ショクインスウ</t>
    </rPh>
    <phoneticPr fontId="3"/>
  </si>
  <si>
    <t>修 正 値</t>
    <rPh sb="0" eb="1">
      <t>オサム</t>
    </rPh>
    <rPh sb="2" eb="3">
      <t>セイ</t>
    </rPh>
    <rPh sb="4" eb="5">
      <t>チ</t>
    </rPh>
    <phoneticPr fontId="3"/>
  </si>
  <si>
    <t>市町村計</t>
    <rPh sb="0" eb="3">
      <t>シチョウソン</t>
    </rPh>
    <rPh sb="3" eb="4">
      <t>ケイ</t>
    </rPh>
    <phoneticPr fontId="3"/>
  </si>
  <si>
    <t>４－１　市町村別類似団体別職員数比較（一般行政部門）</t>
    <rPh sb="4" eb="7">
      <t>シチョウソン</t>
    </rPh>
    <rPh sb="7" eb="8">
      <t>ベツ</t>
    </rPh>
    <rPh sb="8" eb="10">
      <t>ルイジ</t>
    </rPh>
    <rPh sb="10" eb="12">
      <t>ダンタイ</t>
    </rPh>
    <rPh sb="12" eb="13">
      <t>ベツ</t>
    </rPh>
    <rPh sb="13" eb="16">
      <t>ショクインスウ</t>
    </rPh>
    <rPh sb="16" eb="18">
      <t>ヒカク</t>
    </rPh>
    <rPh sb="19" eb="21">
      <t>イッパン</t>
    </rPh>
    <rPh sb="21" eb="23">
      <t>ギョウセイ</t>
    </rPh>
    <rPh sb="23" eb="25">
      <t>ブモン</t>
    </rPh>
    <phoneticPr fontId="3"/>
  </si>
  <si>
    <t>(注１）　類似団体別職員数とは、人口、産業構造（産業別就業人口の構成比）を基準にいくつかのグループに分け、平均の
         職員数を割り出したものです。　</t>
    <rPh sb="1" eb="2">
      <t>チュウ</t>
    </rPh>
    <phoneticPr fontId="3"/>
  </si>
  <si>
    <t>(注２）　単純値とは、中小部門に職員配置していない団体について考慮することなく集計して、平均値を算出したものです。</t>
    <rPh sb="1" eb="2">
      <t>チュウ</t>
    </rPh>
    <rPh sb="5" eb="7">
      <t>タンジュン</t>
    </rPh>
    <rPh sb="7" eb="8">
      <t>チ</t>
    </rPh>
    <rPh sb="11" eb="13">
      <t>チュウショウ</t>
    </rPh>
    <rPh sb="13" eb="15">
      <t>ブモン</t>
    </rPh>
    <rPh sb="16" eb="18">
      <t>ショクイン</t>
    </rPh>
    <rPh sb="18" eb="20">
      <t>ハイチ</t>
    </rPh>
    <rPh sb="25" eb="27">
      <t>ダンタイ</t>
    </rPh>
    <rPh sb="31" eb="33">
      <t>コウリョ</t>
    </rPh>
    <rPh sb="39" eb="41">
      <t>シュウケイ</t>
    </rPh>
    <rPh sb="44" eb="46">
      <t>ヘイキン</t>
    </rPh>
    <rPh sb="46" eb="47">
      <t>チ</t>
    </rPh>
    <rPh sb="48" eb="50">
      <t>サンシュツ</t>
    </rPh>
    <phoneticPr fontId="3"/>
  </si>
  <si>
    <t>(注３）　修正値とは、各中小部門ごとに職員を配置している団体のみを対象とし、類似団体の平均の職員数を算出したもので
　　　　 す。</t>
    <rPh sb="1" eb="2">
      <t>チュウ</t>
    </rPh>
    <rPh sb="5" eb="7">
      <t>シュウセイ</t>
    </rPh>
    <rPh sb="7" eb="8">
      <t>チ</t>
    </rPh>
    <rPh sb="11" eb="12">
      <t>カク</t>
    </rPh>
    <rPh sb="12" eb="14">
      <t>チュウショウ</t>
    </rPh>
    <rPh sb="14" eb="16">
      <t>ブモン</t>
    </rPh>
    <rPh sb="19" eb="21">
      <t>ショクイン</t>
    </rPh>
    <rPh sb="22" eb="24">
      <t>ハイチ</t>
    </rPh>
    <rPh sb="28" eb="30">
      <t>ダンタイ</t>
    </rPh>
    <rPh sb="33" eb="35">
      <t>タイショウ</t>
    </rPh>
    <rPh sb="38" eb="40">
      <t>ルイジ</t>
    </rPh>
    <rPh sb="40" eb="42">
      <t>ダンタイ</t>
    </rPh>
    <rPh sb="43" eb="45">
      <t>ヘイキン</t>
    </rPh>
    <rPh sb="46" eb="48">
      <t>ショクイン</t>
    </rPh>
    <rPh sb="48" eb="49">
      <t>スウ</t>
    </rPh>
    <rPh sb="50" eb="52">
      <t>サンシュツ</t>
    </rPh>
    <phoneticPr fontId="3"/>
  </si>
  <si>
    <t>（平成２９年４月１日現在  　単位：人、％）</t>
    <rPh sb="1" eb="3">
      <t>ヘイセイ</t>
    </rPh>
    <rPh sb="5" eb="6">
      <t>ネン</t>
    </rPh>
    <rPh sb="7" eb="8">
      <t>ガツ</t>
    </rPh>
    <rPh sb="9" eb="10">
      <t>ニチ</t>
    </rPh>
    <rPh sb="10" eb="12">
      <t>ゲンザイ</t>
    </rPh>
    <rPh sb="15" eb="17">
      <t>タンイ</t>
    </rPh>
    <rPh sb="18" eb="19">
      <t>ニン</t>
    </rPh>
    <phoneticPr fontId="3"/>
  </si>
  <si>
    <t>平成29年　　一般行政　　部門職員数</t>
    <rPh sb="0" eb="2">
      <t>ヘイセイ</t>
    </rPh>
    <rPh sb="4" eb="5">
      <t>ネン</t>
    </rPh>
    <rPh sb="7" eb="9">
      <t>イッパン</t>
    </rPh>
    <rPh sb="9" eb="11">
      <t>ギョウセイ</t>
    </rPh>
    <rPh sb="13" eb="15">
      <t>ブモン</t>
    </rPh>
    <rPh sb="15" eb="18">
      <t>ショクインスウ</t>
    </rPh>
    <phoneticPr fontId="3"/>
  </si>
  <si>
    <t>単 純 値</t>
    <phoneticPr fontId="3"/>
  </si>
  <si>
    <t>修 正 値</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</si>
</sst>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quot;▲ &quot;#,##0"/>
    <numFmt numFmtId="177" formatCode="#,##0.0;&quot;▲ &quot;#,##0.0"/>
  </numFmts>
  <fonts count="21">
    <font>
      <sz val="14"/>
      <name val="ＭＳ 明朝"/>
      <family val="1"/>
      <charset val="128"/>
    </font>
    <font>
      <sz val="11"/>
      <name val="ＭＳ Ｐゴシック"/>
      <family val="3"/>
      <charset val="128"/>
    </font>
    <font>
      <sz val="14"/>
      <name val="ＭＳ 明朝"/>
      <family val="1"/>
      <charset val="128"/>
    </font>
    <font>
      <sz val="7"/>
      <name val="ＭＳ Ｐ明朝"/>
      <family val="1"/>
      <charset val="128"/>
    </font>
    <font>
      <b/>
      <sz val="14"/>
      <color indexed="8"/>
      <name val="ＭＳ 明朝"/>
      <family val="1"/>
      <charset val="128"/>
    </font>
    <font>
      <b/>
      <sz val="14"/>
      <name val="ＭＳ 明朝"/>
      <family val="1"/>
      <charset val="128"/>
    </font>
    <font>
      <b/>
      <sz val="11"/>
      <color indexed="8"/>
      <name val="ＭＳ 明朝"/>
      <family val="1"/>
      <charset val="128"/>
    </font>
    <font>
      <sz val="14"/>
      <color indexed="8"/>
      <name val="ＭＳ Ｐゴシック"/>
      <family val="3"/>
      <charset val="128"/>
    </font>
    <font>
      <sz val="12"/>
      <color indexed="8"/>
      <name val="ＭＳ Ｐゴシック"/>
      <family val="3"/>
      <charset val="128"/>
    </font>
    <font>
      <sz val="11"/>
      <color indexed="8"/>
      <name val="ＭＳ Ｐゴシック"/>
      <family val="3"/>
      <charset val="128"/>
    </font>
    <font>
      <sz val="9"/>
      <color indexed="8"/>
      <name val="ＭＳ ゴシック"/>
      <family val="3"/>
      <charset val="128"/>
    </font>
    <font>
      <b/>
      <sz val="9"/>
      <color indexed="8"/>
      <name val="ＭＳ 明朝"/>
      <family val="1"/>
      <charset val="128"/>
    </font>
    <font>
      <b/>
      <sz val="9"/>
      <name val="ＭＳ 明朝"/>
      <family val="1"/>
      <charset val="128"/>
    </font>
    <font>
      <sz val="9"/>
      <name val="ＭＳ 明朝"/>
      <family val="1"/>
      <charset val="128"/>
    </font>
    <font>
      <b/>
      <sz val="12"/>
      <color indexed="8"/>
      <name val="ＭＳ 明朝"/>
      <family val="1"/>
      <charset val="128"/>
    </font>
    <font>
      <b/>
      <sz val="12"/>
      <name val="ＭＳ 明朝"/>
      <family val="1"/>
      <charset val="128"/>
    </font>
    <font>
      <sz val="14"/>
      <color indexed="8"/>
      <name val="HG丸ｺﾞｼｯｸM-PRO"/>
      <family val="3"/>
      <charset val="128"/>
    </font>
    <font>
      <sz val="7"/>
      <name val="ＭＳ 明朝"/>
      <family val="1"/>
      <charset val="128"/>
    </font>
    <font>
      <sz val="11"/>
      <color theme="1"/>
      <name val="ＭＳ Ｐゴシック"/>
      <family val="3"/>
      <charset val="128"/>
      <scheme val="minor"/>
    </font>
    <font>
      <sz val="12"/>
      <name val="Arial"/>
      <family val="2"/>
    </font>
    <font>
      <sz val="12"/>
      <name val="ＭＳ 明朝"/>
      <family val="1"/>
      <charset val="128"/>
    </font>
  </fonts>
  <fills count="4">
    <fill>
      <patternFill patternType="none"/>
    </fill>
    <fill>
      <patternFill patternType="gray125"/>
    </fill>
    <fill>
      <patternFill patternType="solid">
        <fgColor indexed="47"/>
        <bgColor indexed="64"/>
      </patternFill>
    </fill>
    <fill>
      <patternFill patternType="solid">
        <fgColor indexed="65"/>
        <bgColor indexed="64"/>
      </patternFill>
    </fill>
  </fills>
  <borders count="31">
    <border>
      <left/>
      <right/>
      <top/>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style="thin">
        <color indexed="8"/>
      </right>
      <top/>
      <bottom style="thin">
        <color indexed="8"/>
      </bottom>
      <diagonal/>
    </border>
    <border>
      <left/>
      <right style="thin">
        <color indexed="8"/>
      </right>
      <top style="thin">
        <color indexed="8"/>
      </top>
      <bottom style="thin">
        <color indexed="8"/>
      </bottom>
      <diagonal/>
    </border>
    <border>
      <left/>
      <right style="thin">
        <color indexed="8"/>
      </right>
      <top style="thin">
        <color indexed="8"/>
      </top>
      <bottom/>
      <diagonal/>
    </border>
    <border>
      <left/>
      <right style="thin">
        <color indexed="8"/>
      </right>
      <top style="medium">
        <color indexed="8"/>
      </top>
      <bottom style="medium">
        <color indexed="8"/>
      </bottom>
      <diagonal/>
    </border>
    <border>
      <left style="thin">
        <color indexed="8"/>
      </left>
      <right style="thin">
        <color indexed="8"/>
      </right>
      <top style="thin">
        <color indexed="8"/>
      </top>
      <bottom style="medium">
        <color indexed="8"/>
      </bottom>
      <diagonal/>
    </border>
    <border>
      <left style="thin">
        <color indexed="8"/>
      </left>
      <right/>
      <top style="medium">
        <color indexed="8"/>
      </top>
      <bottom style="thin">
        <color indexed="8"/>
      </bottom>
      <diagonal/>
    </border>
    <border>
      <left style="thin">
        <color indexed="8"/>
      </left>
      <right/>
      <top style="thin">
        <color indexed="8"/>
      </top>
      <bottom style="thin">
        <color indexed="8"/>
      </bottom>
      <diagonal/>
    </border>
    <border>
      <left/>
      <right style="thin">
        <color indexed="8"/>
      </right>
      <top style="thin">
        <color indexed="8"/>
      </top>
      <bottom style="medium">
        <color indexed="8"/>
      </bottom>
      <diagonal/>
    </border>
    <border>
      <left style="thin">
        <color indexed="8"/>
      </left>
      <right style="thin">
        <color indexed="8"/>
      </right>
      <top style="medium">
        <color indexed="8"/>
      </top>
      <bottom style="medium">
        <color indexed="8"/>
      </bottom>
      <diagonal/>
    </border>
    <border diagonalDown="1">
      <left style="medium">
        <color theme="1"/>
      </left>
      <right style="medium">
        <color indexed="8"/>
      </right>
      <top style="medium">
        <color theme="1"/>
      </top>
      <bottom/>
      <diagonal style="thin">
        <color indexed="8"/>
      </diagonal>
    </border>
    <border>
      <left/>
      <right style="thin">
        <color indexed="8"/>
      </right>
      <top style="medium">
        <color theme="1"/>
      </top>
      <bottom style="thin">
        <color indexed="8"/>
      </bottom>
      <diagonal/>
    </border>
    <border>
      <left style="thin">
        <color indexed="8"/>
      </left>
      <right style="thin">
        <color indexed="8"/>
      </right>
      <top style="medium">
        <color theme="1"/>
      </top>
      <bottom style="thin">
        <color indexed="8"/>
      </bottom>
      <diagonal/>
    </border>
    <border>
      <left style="thin">
        <color indexed="8"/>
      </left>
      <right style="medium">
        <color theme="1"/>
      </right>
      <top style="medium">
        <color theme="1"/>
      </top>
      <bottom style="thin">
        <color indexed="8"/>
      </bottom>
      <diagonal/>
    </border>
    <border diagonalDown="1">
      <left style="medium">
        <color theme="1"/>
      </left>
      <right style="medium">
        <color indexed="8"/>
      </right>
      <top/>
      <bottom style="medium">
        <color indexed="8"/>
      </bottom>
      <diagonal style="thin">
        <color indexed="8"/>
      </diagonal>
    </border>
    <border>
      <left style="thin">
        <color indexed="8"/>
      </left>
      <right style="medium">
        <color theme="1"/>
      </right>
      <top style="thin">
        <color indexed="8"/>
      </top>
      <bottom style="medium">
        <color indexed="8"/>
      </bottom>
      <diagonal/>
    </border>
    <border>
      <left style="medium">
        <color theme="1"/>
      </left>
      <right style="medium">
        <color indexed="8"/>
      </right>
      <top/>
      <bottom style="thin">
        <color indexed="8"/>
      </bottom>
      <diagonal/>
    </border>
    <border>
      <left style="thin">
        <color indexed="8"/>
      </left>
      <right style="medium">
        <color theme="1"/>
      </right>
      <top/>
      <bottom style="thin">
        <color indexed="8"/>
      </bottom>
      <diagonal/>
    </border>
    <border>
      <left style="medium">
        <color theme="1"/>
      </left>
      <right style="medium">
        <color indexed="8"/>
      </right>
      <top style="thin">
        <color indexed="8"/>
      </top>
      <bottom style="thin">
        <color indexed="8"/>
      </bottom>
      <diagonal/>
    </border>
    <border>
      <left style="thin">
        <color indexed="8"/>
      </left>
      <right style="medium">
        <color theme="1"/>
      </right>
      <top style="thin">
        <color indexed="8"/>
      </top>
      <bottom style="thin">
        <color indexed="8"/>
      </bottom>
      <diagonal/>
    </border>
    <border>
      <left style="medium">
        <color theme="1"/>
      </left>
      <right style="medium">
        <color indexed="8"/>
      </right>
      <top style="thin">
        <color indexed="8"/>
      </top>
      <bottom/>
      <diagonal/>
    </border>
    <border>
      <left style="thin">
        <color indexed="8"/>
      </left>
      <right style="medium">
        <color theme="1"/>
      </right>
      <top style="thin">
        <color indexed="8"/>
      </top>
      <bottom/>
      <diagonal/>
    </border>
    <border>
      <left style="medium">
        <color theme="1"/>
      </left>
      <right style="medium">
        <color indexed="8"/>
      </right>
      <top style="medium">
        <color indexed="8"/>
      </top>
      <bottom style="medium">
        <color indexed="8"/>
      </bottom>
      <diagonal/>
    </border>
    <border>
      <left style="thin">
        <color indexed="8"/>
      </left>
      <right style="medium">
        <color theme="1"/>
      </right>
      <top style="medium">
        <color indexed="8"/>
      </top>
      <bottom style="medium">
        <color indexed="8"/>
      </bottom>
      <diagonal/>
    </border>
    <border>
      <left style="medium">
        <color theme="1"/>
      </left>
      <right style="medium">
        <color indexed="8"/>
      </right>
      <top/>
      <bottom style="medium">
        <color theme="1"/>
      </bottom>
      <diagonal/>
    </border>
    <border>
      <left/>
      <right style="thin">
        <color indexed="8"/>
      </right>
      <top/>
      <bottom style="medium">
        <color theme="1"/>
      </bottom>
      <diagonal/>
    </border>
    <border>
      <left style="thin">
        <color indexed="8"/>
      </left>
      <right style="thin">
        <color indexed="8"/>
      </right>
      <top/>
      <bottom style="medium">
        <color theme="1"/>
      </bottom>
      <diagonal/>
    </border>
    <border>
      <left style="thin">
        <color indexed="8"/>
      </left>
      <right style="medium">
        <color theme="1"/>
      </right>
      <top/>
      <bottom style="medium">
        <color theme="1"/>
      </bottom>
      <diagonal/>
    </border>
  </borders>
  <cellStyleXfs count="25">
    <xf numFmtId="0" fontId="0" fillId="0" borderId="0"/>
    <xf numFmtId="0" fontId="2" fillId="0" borderId="0">
      <alignment horizontal="right"/>
    </xf>
    <xf numFmtId="0" fontId="2" fillId="0" borderId="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0" fontId="1"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alignment vertical="center"/>
    </xf>
    <xf numFmtId="0" fontId="1" fillId="0" borderId="0"/>
    <xf numFmtId="0" fontId="2" fillId="0" borderId="0"/>
    <xf numFmtId="0" fontId="18" fillId="0" borderId="0">
      <alignment vertical="center"/>
    </xf>
    <xf numFmtId="0" fontId="19" fillId="0" borderId="0"/>
    <xf numFmtId="0" fontId="1" fillId="0" borderId="0"/>
    <xf numFmtId="0" fontId="1" fillId="0" borderId="0"/>
    <xf numFmtId="0" fontId="1" fillId="0" borderId="0"/>
    <xf numFmtId="0" fontId="1" fillId="0" borderId="0"/>
    <xf numFmtId="0" fontId="1" fillId="0" borderId="0"/>
    <xf numFmtId="0" fontId="20" fillId="0" borderId="0"/>
  </cellStyleXfs>
  <cellXfs count="61">
    <xf numFmtId="0" fontId="0" fillId="0" borderId="0" xfId="0"/>
    <xf numFmtId="176" fontId="16" fillId="0" borderId="0" xfId="2" applyNumberFormat="1" applyFont="1" applyFill="1" applyBorder="1" applyAlignment="1" applyProtection="1">
      <alignment horizontal="left" vertical="center"/>
      <protection locked="0"/>
    </xf>
    <xf numFmtId="176" fontId="14" fillId="0" borderId="0" xfId="2" applyNumberFormat="1" applyFont="1" applyFill="1" applyAlignment="1" applyProtection="1">
      <alignment horizontal="right" vertical="center"/>
    </xf>
    <xf numFmtId="177" fontId="14" fillId="0" borderId="0" xfId="2" applyNumberFormat="1" applyFont="1" applyFill="1" applyAlignment="1" applyProtection="1">
      <alignment horizontal="right" vertical="center"/>
    </xf>
    <xf numFmtId="176" fontId="15" fillId="0" borderId="0" xfId="2" applyNumberFormat="1" applyFont="1" applyFill="1" applyAlignment="1">
      <alignment vertical="center"/>
    </xf>
    <xf numFmtId="176" fontId="7" fillId="0" borderId="0" xfId="2" applyNumberFormat="1" applyFont="1" applyFill="1" applyBorder="1" applyAlignment="1" applyProtection="1">
      <alignment horizontal="left" vertical="center"/>
      <protection locked="0"/>
    </xf>
    <xf numFmtId="176" fontId="7" fillId="0" borderId="0" xfId="2" applyNumberFormat="1" applyFont="1" applyFill="1" applyBorder="1" applyAlignment="1" applyProtection="1">
      <alignment vertical="center"/>
    </xf>
    <xf numFmtId="177" fontId="9" fillId="0" borderId="0" xfId="2" applyNumberFormat="1" applyFont="1" applyFill="1" applyBorder="1" applyAlignment="1" applyProtection="1">
      <alignment horizontal="right"/>
    </xf>
    <xf numFmtId="176" fontId="4" fillId="0" borderId="0" xfId="2" applyNumberFormat="1" applyFont="1" applyFill="1" applyAlignment="1" applyProtection="1">
      <alignment horizontal="right" vertical="center"/>
    </xf>
    <xf numFmtId="176" fontId="5" fillId="0" borderId="0" xfId="2" applyNumberFormat="1" applyFont="1" applyFill="1" applyAlignment="1">
      <alignment vertical="center"/>
    </xf>
    <xf numFmtId="176" fontId="8" fillId="2" borderId="13" xfId="2" applyNumberFormat="1" applyFont="1" applyFill="1" applyBorder="1" applyAlignment="1" applyProtection="1">
      <alignment horizontal="center" vertical="center"/>
      <protection locked="0"/>
    </xf>
    <xf numFmtId="176" fontId="8" fillId="2" borderId="14" xfId="2" applyNumberFormat="1" applyFont="1" applyFill="1" applyBorder="1" applyAlignment="1" applyProtection="1">
      <alignment horizontal="center" vertical="center" wrapText="1"/>
    </xf>
    <xf numFmtId="176" fontId="9" fillId="2" borderId="15" xfId="2" applyNumberFormat="1" applyFont="1" applyFill="1" applyBorder="1" applyAlignment="1" applyProtection="1">
      <alignment horizontal="center" vertical="center" wrapText="1"/>
    </xf>
    <xf numFmtId="176" fontId="9" fillId="2" borderId="15" xfId="2" applyNumberFormat="1" applyFont="1" applyFill="1" applyBorder="1" applyAlignment="1" applyProtection="1">
      <alignment horizontal="center" vertical="center"/>
    </xf>
    <xf numFmtId="176" fontId="1" fillId="2" borderId="15" xfId="2" applyNumberFormat="1" applyFont="1" applyFill="1" applyBorder="1" applyAlignment="1">
      <alignment horizontal="center" vertical="center"/>
    </xf>
    <xf numFmtId="177" fontId="9" fillId="2" borderId="15" xfId="2" applyNumberFormat="1" applyFont="1" applyFill="1" applyBorder="1" applyAlignment="1" applyProtection="1">
      <alignment horizontal="center" vertical="center"/>
    </xf>
    <xf numFmtId="177" fontId="1" fillId="2" borderId="16" xfId="2" applyNumberFormat="1" applyFont="1" applyFill="1" applyBorder="1" applyAlignment="1">
      <alignment horizontal="center" vertical="center"/>
    </xf>
    <xf numFmtId="176" fontId="8" fillId="2" borderId="17" xfId="2" applyNumberFormat="1" applyFont="1" applyFill="1" applyBorder="1" applyAlignment="1" applyProtection="1">
      <alignment horizontal="center" vertical="center"/>
      <protection locked="0"/>
    </xf>
    <xf numFmtId="176" fontId="8" fillId="2" borderId="11" xfId="2" applyNumberFormat="1" applyFont="1" applyFill="1" applyBorder="1" applyAlignment="1" applyProtection="1">
      <alignment horizontal="center" vertical="center" wrapText="1"/>
    </xf>
    <xf numFmtId="176" fontId="8" fillId="2" borderId="8" xfId="2" applyNumberFormat="1" applyFont="1" applyFill="1" applyBorder="1" applyAlignment="1" applyProtection="1">
      <alignment horizontal="center" vertical="center" wrapText="1"/>
    </xf>
    <xf numFmtId="177" fontId="8" fillId="2" borderId="8" xfId="2" applyNumberFormat="1" applyFont="1" applyFill="1" applyBorder="1" applyAlignment="1" applyProtection="1">
      <alignment horizontal="center" vertical="center" wrapText="1"/>
    </xf>
    <xf numFmtId="177" fontId="8" fillId="2" borderId="18" xfId="2" applyNumberFormat="1" applyFont="1" applyFill="1" applyBorder="1" applyAlignment="1" applyProtection="1">
      <alignment horizontal="center" vertical="center" wrapText="1"/>
    </xf>
    <xf numFmtId="176" fontId="9" fillId="0" borderId="19" xfId="2" applyNumberFormat="1" applyFont="1" applyFill="1" applyBorder="1" applyAlignment="1" applyProtection="1">
      <alignment horizontal="distributed" vertical="center"/>
      <protection locked="0"/>
    </xf>
    <xf numFmtId="176" fontId="9" fillId="0" borderId="4" xfId="2" applyNumberFormat="1" applyFont="1" applyFill="1" applyBorder="1" applyAlignment="1" applyProtection="1">
      <alignment vertical="center"/>
      <protection locked="0"/>
    </xf>
    <xf numFmtId="176" fontId="9" fillId="0" borderId="1" xfId="2" applyNumberFormat="1" applyFont="1" applyFill="1" applyBorder="1" applyAlignment="1" applyProtection="1">
      <alignment vertical="center"/>
    </xf>
    <xf numFmtId="177" fontId="9" fillId="0" borderId="9" xfId="2" applyNumberFormat="1" applyFont="1" applyFill="1" applyBorder="1" applyAlignment="1" applyProtection="1">
      <alignment horizontal="right" vertical="center"/>
    </xf>
    <xf numFmtId="177" fontId="9" fillId="0" borderId="20" xfId="2" applyNumberFormat="1" applyFont="1" applyFill="1" applyBorder="1" applyAlignment="1" applyProtection="1">
      <alignment horizontal="right" vertical="center"/>
    </xf>
    <xf numFmtId="0" fontId="2" fillId="0" borderId="0" xfId="2"/>
    <xf numFmtId="176" fontId="9" fillId="0" borderId="21" xfId="2" applyNumberFormat="1" applyFont="1" applyFill="1" applyBorder="1" applyAlignment="1" applyProtection="1">
      <alignment horizontal="distributed" vertical="center"/>
      <protection locked="0"/>
    </xf>
    <xf numFmtId="176" fontId="9" fillId="0" borderId="5" xfId="2" applyNumberFormat="1" applyFont="1" applyFill="1" applyBorder="1" applyAlignment="1" applyProtection="1">
      <alignment vertical="center"/>
      <protection locked="0"/>
    </xf>
    <xf numFmtId="176" fontId="9" fillId="0" borderId="2" xfId="2" applyNumberFormat="1" applyFont="1" applyFill="1" applyBorder="1" applyAlignment="1" applyProtection="1">
      <alignment vertical="center"/>
    </xf>
    <xf numFmtId="177" fontId="9" fillId="0" borderId="10" xfId="2" applyNumberFormat="1" applyFont="1" applyFill="1" applyBorder="1" applyAlignment="1" applyProtection="1">
      <alignment horizontal="right" vertical="center"/>
    </xf>
    <xf numFmtId="177" fontId="9" fillId="0" borderId="22" xfId="2" applyNumberFormat="1" applyFont="1" applyFill="1" applyBorder="1" applyAlignment="1" applyProtection="1">
      <alignment horizontal="right" vertical="center"/>
    </xf>
    <xf numFmtId="177" fontId="9" fillId="0" borderId="1" xfId="2" applyNumberFormat="1" applyFont="1" applyFill="1" applyBorder="1" applyAlignment="1" applyProtection="1">
      <alignment horizontal="right" vertical="center"/>
    </xf>
    <xf numFmtId="176" fontId="9" fillId="0" borderId="23" xfId="2" applyNumberFormat="1" applyFont="1" applyFill="1" applyBorder="1" applyAlignment="1" applyProtection="1">
      <alignment horizontal="distributed" vertical="center"/>
      <protection locked="0"/>
    </xf>
    <xf numFmtId="176" fontId="9" fillId="0" borderId="6" xfId="2" applyNumberFormat="1" applyFont="1" applyFill="1" applyBorder="1" applyAlignment="1" applyProtection="1">
      <alignment vertical="center"/>
      <protection locked="0"/>
    </xf>
    <xf numFmtId="176" fontId="9" fillId="0" borderId="3" xfId="2" applyNumberFormat="1" applyFont="1" applyFill="1" applyBorder="1" applyAlignment="1" applyProtection="1">
      <alignment vertical="center"/>
    </xf>
    <xf numFmtId="177" fontId="9" fillId="0" borderId="24" xfId="2" applyNumberFormat="1" applyFont="1" applyFill="1" applyBorder="1" applyAlignment="1" applyProtection="1">
      <alignment horizontal="right" vertical="center"/>
    </xf>
    <xf numFmtId="176" fontId="9" fillId="0" borderId="25" xfId="2" applyNumberFormat="1" applyFont="1" applyFill="1" applyBorder="1" applyAlignment="1" applyProtection="1">
      <alignment horizontal="distributed" vertical="center"/>
      <protection locked="0"/>
    </xf>
    <xf numFmtId="176" fontId="9" fillId="0" borderId="7" xfId="2" applyNumberFormat="1" applyFont="1" applyFill="1" applyBorder="1" applyAlignment="1" applyProtection="1">
      <alignment vertical="center"/>
    </xf>
    <xf numFmtId="176" fontId="9" fillId="3" borderId="12" xfId="2" applyNumberFormat="1" applyFont="1" applyFill="1" applyBorder="1" applyAlignment="1" applyProtection="1">
      <alignment vertical="center"/>
    </xf>
    <xf numFmtId="177" fontId="9" fillId="3" borderId="12" xfId="2" applyNumberFormat="1" applyFont="1" applyFill="1" applyBorder="1" applyAlignment="1" applyProtection="1">
      <alignment vertical="center"/>
    </xf>
    <xf numFmtId="177" fontId="9" fillId="3" borderId="26" xfId="2" applyNumberFormat="1" applyFont="1" applyFill="1" applyBorder="1" applyAlignment="1" applyProtection="1">
      <alignment vertical="center"/>
    </xf>
    <xf numFmtId="176" fontId="6" fillId="0" borderId="0" xfId="2" applyNumberFormat="1" applyFont="1" applyFill="1" applyAlignment="1" applyProtection="1">
      <alignment horizontal="right" vertical="center"/>
    </xf>
    <xf numFmtId="177" fontId="9" fillId="0" borderId="1" xfId="2" applyNumberFormat="1" applyFont="1" applyFill="1" applyBorder="1" applyAlignment="1" applyProtection="1">
      <alignment vertical="center"/>
    </xf>
    <xf numFmtId="177" fontId="9" fillId="0" borderId="20" xfId="2" applyNumberFormat="1" applyFont="1" applyFill="1" applyBorder="1" applyAlignment="1" applyProtection="1">
      <alignment vertical="center"/>
    </xf>
    <xf numFmtId="176" fontId="9" fillId="0" borderId="21" xfId="2" applyNumberFormat="1" applyFont="1" applyFill="1" applyBorder="1" applyAlignment="1" applyProtection="1">
      <alignment horizontal="distributed" vertical="center" shrinkToFit="1"/>
      <protection locked="0"/>
    </xf>
    <xf numFmtId="177" fontId="9" fillId="0" borderId="22" xfId="2" applyNumberFormat="1" applyFont="1" applyFill="1" applyBorder="1" applyAlignment="1" applyProtection="1">
      <alignment vertical="center"/>
    </xf>
    <xf numFmtId="177" fontId="9" fillId="0" borderId="24" xfId="2" applyNumberFormat="1" applyFont="1" applyFill="1" applyBorder="1" applyAlignment="1" applyProtection="1">
      <alignment vertical="center"/>
    </xf>
    <xf numFmtId="176" fontId="9" fillId="0" borderId="25" xfId="2" applyNumberFormat="1" applyFont="1" applyFill="1" applyBorder="1" applyAlignment="1" applyProtection="1">
      <alignment horizontal="distributed" vertical="center"/>
    </xf>
    <xf numFmtId="176" fontId="9" fillId="3" borderId="26" xfId="2" applyNumberFormat="1" applyFont="1" applyFill="1" applyBorder="1" applyAlignment="1" applyProtection="1">
      <alignment vertical="center"/>
    </xf>
    <xf numFmtId="176" fontId="9" fillId="0" borderId="27" xfId="2" applyNumberFormat="1" applyFont="1" applyFill="1" applyBorder="1" applyAlignment="1" applyProtection="1">
      <alignment horizontal="distributed" vertical="center"/>
    </xf>
    <xf numFmtId="176" fontId="9" fillId="0" borderId="28" xfId="2" applyNumberFormat="1" applyFont="1" applyFill="1" applyBorder="1" applyAlignment="1" applyProtection="1">
      <alignment vertical="center"/>
    </xf>
    <xf numFmtId="176" fontId="9" fillId="3" borderId="29" xfId="2" applyNumberFormat="1" applyFont="1" applyFill="1" applyBorder="1" applyAlignment="1" applyProtection="1">
      <alignment vertical="center"/>
    </xf>
    <xf numFmtId="177" fontId="9" fillId="3" borderId="29" xfId="2" applyNumberFormat="1" applyFont="1" applyFill="1" applyBorder="1" applyAlignment="1" applyProtection="1">
      <alignment vertical="center"/>
    </xf>
    <xf numFmtId="177" fontId="9" fillId="3" borderId="30" xfId="2" applyNumberFormat="1" applyFont="1" applyFill="1" applyBorder="1" applyAlignment="1" applyProtection="1">
      <alignment vertical="center"/>
    </xf>
    <xf numFmtId="176" fontId="10" fillId="0" borderId="0" xfId="2" applyNumberFormat="1" applyFont="1" applyFill="1" applyBorder="1" applyAlignment="1" applyProtection="1">
      <alignment horizontal="left" vertical="center" wrapText="1"/>
    </xf>
    <xf numFmtId="0" fontId="13" fillId="0" borderId="0" xfId="2" applyFont="1" applyAlignment="1">
      <alignment vertical="center" wrapText="1"/>
    </xf>
    <xf numFmtId="176" fontId="11" fillId="0" borderId="0" xfId="2" applyNumberFormat="1" applyFont="1" applyFill="1" applyAlignment="1" applyProtection="1">
      <alignment horizontal="right" vertical="center"/>
    </xf>
    <xf numFmtId="176" fontId="12" fillId="0" borderId="0" xfId="2" applyNumberFormat="1" applyFont="1" applyFill="1" applyAlignment="1">
      <alignment vertical="center"/>
    </xf>
    <xf numFmtId="177" fontId="4" fillId="0" borderId="0" xfId="2" applyNumberFormat="1" applyFont="1" applyFill="1" applyAlignment="1" applyProtection="1">
      <alignment horizontal="right" vertical="center"/>
    </xf>
  </cellXfs>
  <cellStyles count="25">
    <cellStyle name="桁区切り 2" xfId="3"/>
    <cellStyle name="桁区切り 2 2" xfId="4"/>
    <cellStyle name="桁区切り 3" xfId="5"/>
    <cellStyle name="標準" xfId="0" builtinId="0"/>
    <cellStyle name="標準 10" xfId="6"/>
    <cellStyle name="標準 11" xfId="7"/>
    <cellStyle name="標準 12" xfId="8"/>
    <cellStyle name="標準 13" xfId="9"/>
    <cellStyle name="標準 14" xfId="10"/>
    <cellStyle name="標準 15" xfId="11"/>
    <cellStyle name="標準 16" xfId="12"/>
    <cellStyle name="標準 17" xfId="13"/>
    <cellStyle name="標準 2" xfId="14"/>
    <cellStyle name="標準 2 2" xfId="2"/>
    <cellStyle name="標準 3" xfId="15"/>
    <cellStyle name="標準 3 2" xfId="16"/>
    <cellStyle name="標準 3 3" xfId="17"/>
    <cellStyle name="標準 4" xfId="18"/>
    <cellStyle name="標準 5" xfId="19"/>
    <cellStyle name="標準 6" xfId="20"/>
    <cellStyle name="標準 7" xfId="21"/>
    <cellStyle name="標準 8" xfId="22"/>
    <cellStyle name="標準 9" xfId="23"/>
    <cellStyle name="未定義" xfId="1"/>
    <cellStyle name="未定義 2" xfId="2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32887;&#21729;&#25968;&#38306;&#20418;&#65288;&#20840;&#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1(市町村)"/>
      <sheetName val="1-2(一組)"/>
      <sheetName val="2"/>
      <sheetName val="2②"/>
      <sheetName val="3 －1（市町村）"/>
      <sheetName val="３－２"/>
      <sheetName val="3－3 (一部事務組合)"/>
      <sheetName val="４－１"/>
      <sheetName val="４－２ "/>
      <sheetName val="５"/>
      <sheetName val="６"/>
      <sheetName val="７ (2)"/>
      <sheetName val="８ (2)"/>
      <sheetName val="９－１ (2)"/>
      <sheetName val="９－２ (2)"/>
      <sheetName val="９－３ (2)"/>
      <sheetName val="９－４ (2)"/>
      <sheetName val="９別表 (2)"/>
      <sheetName val="10"/>
      <sheetName val="11-1"/>
      <sheetName val="11-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IB41"/>
  <sheetViews>
    <sheetView tabSelected="1" defaultGridColor="0" view="pageBreakPreview" colorId="22" zoomScaleNormal="97" workbookViewId="0">
      <selection activeCell="D6" sqref="D6"/>
    </sheetView>
  </sheetViews>
  <sheetFormatPr defaultColWidth="11.09765625" defaultRowHeight="17.25"/>
  <cols>
    <col min="1" max="1" width="9.09765625" style="8" customWidth="1"/>
    <col min="2" max="2" width="10" style="8" customWidth="1"/>
    <col min="3" max="3" width="9.5" style="8" customWidth="1"/>
    <col min="4" max="4" width="9.09765625" style="8" customWidth="1"/>
    <col min="5" max="5" width="9" style="8" customWidth="1"/>
    <col min="6" max="6" width="9.19921875" style="8" customWidth="1"/>
    <col min="7" max="7" width="9.796875" style="60" customWidth="1"/>
    <col min="8" max="8" width="9.3984375" style="60" customWidth="1"/>
    <col min="9" max="236" width="8.69921875" style="8" customWidth="1"/>
    <col min="237" max="256" width="11.09765625" style="9"/>
    <col min="257" max="257" width="9.09765625" style="9" customWidth="1"/>
    <col min="258" max="258" width="10" style="9" customWidth="1"/>
    <col min="259" max="259" width="9.5" style="9" customWidth="1"/>
    <col min="260" max="260" width="9.09765625" style="9" customWidth="1"/>
    <col min="261" max="261" width="9" style="9" customWidth="1"/>
    <col min="262" max="262" width="9.19921875" style="9" customWidth="1"/>
    <col min="263" max="263" width="9.796875" style="9" customWidth="1"/>
    <col min="264" max="264" width="9.3984375" style="9" customWidth="1"/>
    <col min="265" max="492" width="8.69921875" style="9" customWidth="1"/>
    <col min="493" max="512" width="11.09765625" style="9"/>
    <col min="513" max="513" width="9.09765625" style="9" customWidth="1"/>
    <col min="514" max="514" width="10" style="9" customWidth="1"/>
    <col min="515" max="515" width="9.5" style="9" customWidth="1"/>
    <col min="516" max="516" width="9.09765625" style="9" customWidth="1"/>
    <col min="517" max="517" width="9" style="9" customWidth="1"/>
    <col min="518" max="518" width="9.19921875" style="9" customWidth="1"/>
    <col min="519" max="519" width="9.796875" style="9" customWidth="1"/>
    <col min="520" max="520" width="9.3984375" style="9" customWidth="1"/>
    <col min="521" max="748" width="8.69921875" style="9" customWidth="1"/>
    <col min="749" max="768" width="11.09765625" style="9"/>
    <col min="769" max="769" width="9.09765625" style="9" customWidth="1"/>
    <col min="770" max="770" width="10" style="9" customWidth="1"/>
    <col min="771" max="771" width="9.5" style="9" customWidth="1"/>
    <col min="772" max="772" width="9.09765625" style="9" customWidth="1"/>
    <col min="773" max="773" width="9" style="9" customWidth="1"/>
    <col min="774" max="774" width="9.19921875" style="9" customWidth="1"/>
    <col min="775" max="775" width="9.796875" style="9" customWidth="1"/>
    <col min="776" max="776" width="9.3984375" style="9" customWidth="1"/>
    <col min="777" max="1004" width="8.69921875" style="9" customWidth="1"/>
    <col min="1005" max="1024" width="11.09765625" style="9"/>
    <col min="1025" max="1025" width="9.09765625" style="9" customWidth="1"/>
    <col min="1026" max="1026" width="10" style="9" customWidth="1"/>
    <col min="1027" max="1027" width="9.5" style="9" customWidth="1"/>
    <col min="1028" max="1028" width="9.09765625" style="9" customWidth="1"/>
    <col min="1029" max="1029" width="9" style="9" customWidth="1"/>
    <col min="1030" max="1030" width="9.19921875" style="9" customWidth="1"/>
    <col min="1031" max="1031" width="9.796875" style="9" customWidth="1"/>
    <col min="1032" max="1032" width="9.3984375" style="9" customWidth="1"/>
    <col min="1033" max="1260" width="8.69921875" style="9" customWidth="1"/>
    <col min="1261" max="1280" width="11.09765625" style="9"/>
    <col min="1281" max="1281" width="9.09765625" style="9" customWidth="1"/>
    <col min="1282" max="1282" width="10" style="9" customWidth="1"/>
    <col min="1283" max="1283" width="9.5" style="9" customWidth="1"/>
    <col min="1284" max="1284" width="9.09765625" style="9" customWidth="1"/>
    <col min="1285" max="1285" width="9" style="9" customWidth="1"/>
    <col min="1286" max="1286" width="9.19921875" style="9" customWidth="1"/>
    <col min="1287" max="1287" width="9.796875" style="9" customWidth="1"/>
    <col min="1288" max="1288" width="9.3984375" style="9" customWidth="1"/>
    <col min="1289" max="1516" width="8.69921875" style="9" customWidth="1"/>
    <col min="1517" max="1536" width="11.09765625" style="9"/>
    <col min="1537" max="1537" width="9.09765625" style="9" customWidth="1"/>
    <col min="1538" max="1538" width="10" style="9" customWidth="1"/>
    <col min="1539" max="1539" width="9.5" style="9" customWidth="1"/>
    <col min="1540" max="1540" width="9.09765625" style="9" customWidth="1"/>
    <col min="1541" max="1541" width="9" style="9" customWidth="1"/>
    <col min="1542" max="1542" width="9.19921875" style="9" customWidth="1"/>
    <col min="1543" max="1543" width="9.796875" style="9" customWidth="1"/>
    <col min="1544" max="1544" width="9.3984375" style="9" customWidth="1"/>
    <col min="1545" max="1772" width="8.69921875" style="9" customWidth="1"/>
    <col min="1773" max="1792" width="11.09765625" style="9"/>
    <col min="1793" max="1793" width="9.09765625" style="9" customWidth="1"/>
    <col min="1794" max="1794" width="10" style="9" customWidth="1"/>
    <col min="1795" max="1795" width="9.5" style="9" customWidth="1"/>
    <col min="1796" max="1796" width="9.09765625" style="9" customWidth="1"/>
    <col min="1797" max="1797" width="9" style="9" customWidth="1"/>
    <col min="1798" max="1798" width="9.19921875" style="9" customWidth="1"/>
    <col min="1799" max="1799" width="9.796875" style="9" customWidth="1"/>
    <col min="1800" max="1800" width="9.3984375" style="9" customWidth="1"/>
    <col min="1801" max="2028" width="8.69921875" style="9" customWidth="1"/>
    <col min="2029" max="2048" width="11.09765625" style="9"/>
    <col min="2049" max="2049" width="9.09765625" style="9" customWidth="1"/>
    <col min="2050" max="2050" width="10" style="9" customWidth="1"/>
    <col min="2051" max="2051" width="9.5" style="9" customWidth="1"/>
    <col min="2052" max="2052" width="9.09765625" style="9" customWidth="1"/>
    <col min="2053" max="2053" width="9" style="9" customWidth="1"/>
    <col min="2054" max="2054" width="9.19921875" style="9" customWidth="1"/>
    <col min="2055" max="2055" width="9.796875" style="9" customWidth="1"/>
    <col min="2056" max="2056" width="9.3984375" style="9" customWidth="1"/>
    <col min="2057" max="2284" width="8.69921875" style="9" customWidth="1"/>
    <col min="2285" max="2304" width="11.09765625" style="9"/>
    <col min="2305" max="2305" width="9.09765625" style="9" customWidth="1"/>
    <col min="2306" max="2306" width="10" style="9" customWidth="1"/>
    <col min="2307" max="2307" width="9.5" style="9" customWidth="1"/>
    <col min="2308" max="2308" width="9.09765625" style="9" customWidth="1"/>
    <col min="2309" max="2309" width="9" style="9" customWidth="1"/>
    <col min="2310" max="2310" width="9.19921875" style="9" customWidth="1"/>
    <col min="2311" max="2311" width="9.796875" style="9" customWidth="1"/>
    <col min="2312" max="2312" width="9.3984375" style="9" customWidth="1"/>
    <col min="2313" max="2540" width="8.69921875" style="9" customWidth="1"/>
    <col min="2541" max="2560" width="11.09765625" style="9"/>
    <col min="2561" max="2561" width="9.09765625" style="9" customWidth="1"/>
    <col min="2562" max="2562" width="10" style="9" customWidth="1"/>
    <col min="2563" max="2563" width="9.5" style="9" customWidth="1"/>
    <col min="2564" max="2564" width="9.09765625" style="9" customWidth="1"/>
    <col min="2565" max="2565" width="9" style="9" customWidth="1"/>
    <col min="2566" max="2566" width="9.19921875" style="9" customWidth="1"/>
    <col min="2567" max="2567" width="9.796875" style="9" customWidth="1"/>
    <col min="2568" max="2568" width="9.3984375" style="9" customWidth="1"/>
    <col min="2569" max="2796" width="8.69921875" style="9" customWidth="1"/>
    <col min="2797" max="2816" width="11.09765625" style="9"/>
    <col min="2817" max="2817" width="9.09765625" style="9" customWidth="1"/>
    <col min="2818" max="2818" width="10" style="9" customWidth="1"/>
    <col min="2819" max="2819" width="9.5" style="9" customWidth="1"/>
    <col min="2820" max="2820" width="9.09765625" style="9" customWidth="1"/>
    <col min="2821" max="2821" width="9" style="9" customWidth="1"/>
    <col min="2822" max="2822" width="9.19921875" style="9" customWidth="1"/>
    <col min="2823" max="2823" width="9.796875" style="9" customWidth="1"/>
    <col min="2824" max="2824" width="9.3984375" style="9" customWidth="1"/>
    <col min="2825" max="3052" width="8.69921875" style="9" customWidth="1"/>
    <col min="3053" max="3072" width="11.09765625" style="9"/>
    <col min="3073" max="3073" width="9.09765625" style="9" customWidth="1"/>
    <col min="3074" max="3074" width="10" style="9" customWidth="1"/>
    <col min="3075" max="3075" width="9.5" style="9" customWidth="1"/>
    <col min="3076" max="3076" width="9.09765625" style="9" customWidth="1"/>
    <col min="3077" max="3077" width="9" style="9" customWidth="1"/>
    <col min="3078" max="3078" width="9.19921875" style="9" customWidth="1"/>
    <col min="3079" max="3079" width="9.796875" style="9" customWidth="1"/>
    <col min="3080" max="3080" width="9.3984375" style="9" customWidth="1"/>
    <col min="3081" max="3308" width="8.69921875" style="9" customWidth="1"/>
    <col min="3309" max="3328" width="11.09765625" style="9"/>
    <col min="3329" max="3329" width="9.09765625" style="9" customWidth="1"/>
    <col min="3330" max="3330" width="10" style="9" customWidth="1"/>
    <col min="3331" max="3331" width="9.5" style="9" customWidth="1"/>
    <col min="3332" max="3332" width="9.09765625" style="9" customWidth="1"/>
    <col min="3333" max="3333" width="9" style="9" customWidth="1"/>
    <col min="3334" max="3334" width="9.19921875" style="9" customWidth="1"/>
    <col min="3335" max="3335" width="9.796875" style="9" customWidth="1"/>
    <col min="3336" max="3336" width="9.3984375" style="9" customWidth="1"/>
    <col min="3337" max="3564" width="8.69921875" style="9" customWidth="1"/>
    <col min="3565" max="3584" width="11.09765625" style="9"/>
    <col min="3585" max="3585" width="9.09765625" style="9" customWidth="1"/>
    <col min="3586" max="3586" width="10" style="9" customWidth="1"/>
    <col min="3587" max="3587" width="9.5" style="9" customWidth="1"/>
    <col min="3588" max="3588" width="9.09765625" style="9" customWidth="1"/>
    <col min="3589" max="3589" width="9" style="9" customWidth="1"/>
    <col min="3590" max="3590" width="9.19921875" style="9" customWidth="1"/>
    <col min="3591" max="3591" width="9.796875" style="9" customWidth="1"/>
    <col min="3592" max="3592" width="9.3984375" style="9" customWidth="1"/>
    <col min="3593" max="3820" width="8.69921875" style="9" customWidth="1"/>
    <col min="3821" max="3840" width="11.09765625" style="9"/>
    <col min="3841" max="3841" width="9.09765625" style="9" customWidth="1"/>
    <col min="3842" max="3842" width="10" style="9" customWidth="1"/>
    <col min="3843" max="3843" width="9.5" style="9" customWidth="1"/>
    <col min="3844" max="3844" width="9.09765625" style="9" customWidth="1"/>
    <col min="3845" max="3845" width="9" style="9" customWidth="1"/>
    <col min="3846" max="3846" width="9.19921875" style="9" customWidth="1"/>
    <col min="3847" max="3847" width="9.796875" style="9" customWidth="1"/>
    <col min="3848" max="3848" width="9.3984375" style="9" customWidth="1"/>
    <col min="3849" max="4076" width="8.69921875" style="9" customWidth="1"/>
    <col min="4077" max="4096" width="11.09765625" style="9"/>
    <col min="4097" max="4097" width="9.09765625" style="9" customWidth="1"/>
    <col min="4098" max="4098" width="10" style="9" customWidth="1"/>
    <col min="4099" max="4099" width="9.5" style="9" customWidth="1"/>
    <col min="4100" max="4100" width="9.09765625" style="9" customWidth="1"/>
    <col min="4101" max="4101" width="9" style="9" customWidth="1"/>
    <col min="4102" max="4102" width="9.19921875" style="9" customWidth="1"/>
    <col min="4103" max="4103" width="9.796875" style="9" customWidth="1"/>
    <col min="4104" max="4104" width="9.3984375" style="9" customWidth="1"/>
    <col min="4105" max="4332" width="8.69921875" style="9" customWidth="1"/>
    <col min="4333" max="4352" width="11.09765625" style="9"/>
    <col min="4353" max="4353" width="9.09765625" style="9" customWidth="1"/>
    <col min="4354" max="4354" width="10" style="9" customWidth="1"/>
    <col min="4355" max="4355" width="9.5" style="9" customWidth="1"/>
    <col min="4356" max="4356" width="9.09765625" style="9" customWidth="1"/>
    <col min="4357" max="4357" width="9" style="9" customWidth="1"/>
    <col min="4358" max="4358" width="9.19921875" style="9" customWidth="1"/>
    <col min="4359" max="4359" width="9.796875" style="9" customWidth="1"/>
    <col min="4360" max="4360" width="9.3984375" style="9" customWidth="1"/>
    <col min="4361" max="4588" width="8.69921875" style="9" customWidth="1"/>
    <col min="4589" max="4608" width="11.09765625" style="9"/>
    <col min="4609" max="4609" width="9.09765625" style="9" customWidth="1"/>
    <col min="4610" max="4610" width="10" style="9" customWidth="1"/>
    <col min="4611" max="4611" width="9.5" style="9" customWidth="1"/>
    <col min="4612" max="4612" width="9.09765625" style="9" customWidth="1"/>
    <col min="4613" max="4613" width="9" style="9" customWidth="1"/>
    <col min="4614" max="4614" width="9.19921875" style="9" customWidth="1"/>
    <col min="4615" max="4615" width="9.796875" style="9" customWidth="1"/>
    <col min="4616" max="4616" width="9.3984375" style="9" customWidth="1"/>
    <col min="4617" max="4844" width="8.69921875" style="9" customWidth="1"/>
    <col min="4845" max="4864" width="11.09765625" style="9"/>
    <col min="4865" max="4865" width="9.09765625" style="9" customWidth="1"/>
    <col min="4866" max="4866" width="10" style="9" customWidth="1"/>
    <col min="4867" max="4867" width="9.5" style="9" customWidth="1"/>
    <col min="4868" max="4868" width="9.09765625" style="9" customWidth="1"/>
    <col min="4869" max="4869" width="9" style="9" customWidth="1"/>
    <col min="4870" max="4870" width="9.19921875" style="9" customWidth="1"/>
    <col min="4871" max="4871" width="9.796875" style="9" customWidth="1"/>
    <col min="4872" max="4872" width="9.3984375" style="9" customWidth="1"/>
    <col min="4873" max="5100" width="8.69921875" style="9" customWidth="1"/>
    <col min="5101" max="5120" width="11.09765625" style="9"/>
    <col min="5121" max="5121" width="9.09765625" style="9" customWidth="1"/>
    <col min="5122" max="5122" width="10" style="9" customWidth="1"/>
    <col min="5123" max="5123" width="9.5" style="9" customWidth="1"/>
    <col min="5124" max="5124" width="9.09765625" style="9" customWidth="1"/>
    <col min="5125" max="5125" width="9" style="9" customWidth="1"/>
    <col min="5126" max="5126" width="9.19921875" style="9" customWidth="1"/>
    <col min="5127" max="5127" width="9.796875" style="9" customWidth="1"/>
    <col min="5128" max="5128" width="9.3984375" style="9" customWidth="1"/>
    <col min="5129" max="5356" width="8.69921875" style="9" customWidth="1"/>
    <col min="5357" max="5376" width="11.09765625" style="9"/>
    <col min="5377" max="5377" width="9.09765625" style="9" customWidth="1"/>
    <col min="5378" max="5378" width="10" style="9" customWidth="1"/>
    <col min="5379" max="5379" width="9.5" style="9" customWidth="1"/>
    <col min="5380" max="5380" width="9.09765625" style="9" customWidth="1"/>
    <col min="5381" max="5381" width="9" style="9" customWidth="1"/>
    <col min="5382" max="5382" width="9.19921875" style="9" customWidth="1"/>
    <col min="5383" max="5383" width="9.796875" style="9" customWidth="1"/>
    <col min="5384" max="5384" width="9.3984375" style="9" customWidth="1"/>
    <col min="5385" max="5612" width="8.69921875" style="9" customWidth="1"/>
    <col min="5613" max="5632" width="11.09765625" style="9"/>
    <col min="5633" max="5633" width="9.09765625" style="9" customWidth="1"/>
    <col min="5634" max="5634" width="10" style="9" customWidth="1"/>
    <col min="5635" max="5635" width="9.5" style="9" customWidth="1"/>
    <col min="5636" max="5636" width="9.09765625" style="9" customWidth="1"/>
    <col min="5637" max="5637" width="9" style="9" customWidth="1"/>
    <col min="5638" max="5638" width="9.19921875" style="9" customWidth="1"/>
    <col min="5639" max="5639" width="9.796875" style="9" customWidth="1"/>
    <col min="5640" max="5640" width="9.3984375" style="9" customWidth="1"/>
    <col min="5641" max="5868" width="8.69921875" style="9" customWidth="1"/>
    <col min="5869" max="5888" width="11.09765625" style="9"/>
    <col min="5889" max="5889" width="9.09765625" style="9" customWidth="1"/>
    <col min="5890" max="5890" width="10" style="9" customWidth="1"/>
    <col min="5891" max="5891" width="9.5" style="9" customWidth="1"/>
    <col min="5892" max="5892" width="9.09765625" style="9" customWidth="1"/>
    <col min="5893" max="5893" width="9" style="9" customWidth="1"/>
    <col min="5894" max="5894" width="9.19921875" style="9" customWidth="1"/>
    <col min="5895" max="5895" width="9.796875" style="9" customWidth="1"/>
    <col min="5896" max="5896" width="9.3984375" style="9" customWidth="1"/>
    <col min="5897" max="6124" width="8.69921875" style="9" customWidth="1"/>
    <col min="6125" max="6144" width="11.09765625" style="9"/>
    <col min="6145" max="6145" width="9.09765625" style="9" customWidth="1"/>
    <col min="6146" max="6146" width="10" style="9" customWidth="1"/>
    <col min="6147" max="6147" width="9.5" style="9" customWidth="1"/>
    <col min="6148" max="6148" width="9.09765625" style="9" customWidth="1"/>
    <col min="6149" max="6149" width="9" style="9" customWidth="1"/>
    <col min="6150" max="6150" width="9.19921875" style="9" customWidth="1"/>
    <col min="6151" max="6151" width="9.796875" style="9" customWidth="1"/>
    <col min="6152" max="6152" width="9.3984375" style="9" customWidth="1"/>
    <col min="6153" max="6380" width="8.69921875" style="9" customWidth="1"/>
    <col min="6381" max="6400" width="11.09765625" style="9"/>
    <col min="6401" max="6401" width="9.09765625" style="9" customWidth="1"/>
    <col min="6402" max="6402" width="10" style="9" customWidth="1"/>
    <col min="6403" max="6403" width="9.5" style="9" customWidth="1"/>
    <col min="6404" max="6404" width="9.09765625" style="9" customWidth="1"/>
    <col min="6405" max="6405" width="9" style="9" customWidth="1"/>
    <col min="6406" max="6406" width="9.19921875" style="9" customWidth="1"/>
    <col min="6407" max="6407" width="9.796875" style="9" customWidth="1"/>
    <col min="6408" max="6408" width="9.3984375" style="9" customWidth="1"/>
    <col min="6409" max="6636" width="8.69921875" style="9" customWidth="1"/>
    <col min="6637" max="6656" width="11.09765625" style="9"/>
    <col min="6657" max="6657" width="9.09765625" style="9" customWidth="1"/>
    <col min="6658" max="6658" width="10" style="9" customWidth="1"/>
    <col min="6659" max="6659" width="9.5" style="9" customWidth="1"/>
    <col min="6660" max="6660" width="9.09765625" style="9" customWidth="1"/>
    <col min="6661" max="6661" width="9" style="9" customWidth="1"/>
    <col min="6662" max="6662" width="9.19921875" style="9" customWidth="1"/>
    <col min="6663" max="6663" width="9.796875" style="9" customWidth="1"/>
    <col min="6664" max="6664" width="9.3984375" style="9" customWidth="1"/>
    <col min="6665" max="6892" width="8.69921875" style="9" customWidth="1"/>
    <col min="6893" max="6912" width="11.09765625" style="9"/>
    <col min="6913" max="6913" width="9.09765625" style="9" customWidth="1"/>
    <col min="6914" max="6914" width="10" style="9" customWidth="1"/>
    <col min="6915" max="6915" width="9.5" style="9" customWidth="1"/>
    <col min="6916" max="6916" width="9.09765625" style="9" customWidth="1"/>
    <col min="6917" max="6917" width="9" style="9" customWidth="1"/>
    <col min="6918" max="6918" width="9.19921875" style="9" customWidth="1"/>
    <col min="6919" max="6919" width="9.796875" style="9" customWidth="1"/>
    <col min="6920" max="6920" width="9.3984375" style="9" customWidth="1"/>
    <col min="6921" max="7148" width="8.69921875" style="9" customWidth="1"/>
    <col min="7149" max="7168" width="11.09765625" style="9"/>
    <col min="7169" max="7169" width="9.09765625" style="9" customWidth="1"/>
    <col min="7170" max="7170" width="10" style="9" customWidth="1"/>
    <col min="7171" max="7171" width="9.5" style="9" customWidth="1"/>
    <col min="7172" max="7172" width="9.09765625" style="9" customWidth="1"/>
    <col min="7173" max="7173" width="9" style="9" customWidth="1"/>
    <col min="7174" max="7174" width="9.19921875" style="9" customWidth="1"/>
    <col min="7175" max="7175" width="9.796875" style="9" customWidth="1"/>
    <col min="7176" max="7176" width="9.3984375" style="9" customWidth="1"/>
    <col min="7177" max="7404" width="8.69921875" style="9" customWidth="1"/>
    <col min="7405" max="7424" width="11.09765625" style="9"/>
    <col min="7425" max="7425" width="9.09765625" style="9" customWidth="1"/>
    <col min="7426" max="7426" width="10" style="9" customWidth="1"/>
    <col min="7427" max="7427" width="9.5" style="9" customWidth="1"/>
    <col min="7428" max="7428" width="9.09765625" style="9" customWidth="1"/>
    <col min="7429" max="7429" width="9" style="9" customWidth="1"/>
    <col min="7430" max="7430" width="9.19921875" style="9" customWidth="1"/>
    <col min="7431" max="7431" width="9.796875" style="9" customWidth="1"/>
    <col min="7432" max="7432" width="9.3984375" style="9" customWidth="1"/>
    <col min="7433" max="7660" width="8.69921875" style="9" customWidth="1"/>
    <col min="7661" max="7680" width="11.09765625" style="9"/>
    <col min="7681" max="7681" width="9.09765625" style="9" customWidth="1"/>
    <col min="7682" max="7682" width="10" style="9" customWidth="1"/>
    <col min="7683" max="7683" width="9.5" style="9" customWidth="1"/>
    <col min="7684" max="7684" width="9.09765625" style="9" customWidth="1"/>
    <col min="7685" max="7685" width="9" style="9" customWidth="1"/>
    <col min="7686" max="7686" width="9.19921875" style="9" customWidth="1"/>
    <col min="7687" max="7687" width="9.796875" style="9" customWidth="1"/>
    <col min="7688" max="7688" width="9.3984375" style="9" customWidth="1"/>
    <col min="7689" max="7916" width="8.69921875" style="9" customWidth="1"/>
    <col min="7917" max="7936" width="11.09765625" style="9"/>
    <col min="7937" max="7937" width="9.09765625" style="9" customWidth="1"/>
    <col min="7938" max="7938" width="10" style="9" customWidth="1"/>
    <col min="7939" max="7939" width="9.5" style="9" customWidth="1"/>
    <col min="7940" max="7940" width="9.09765625" style="9" customWidth="1"/>
    <col min="7941" max="7941" width="9" style="9" customWidth="1"/>
    <col min="7942" max="7942" width="9.19921875" style="9" customWidth="1"/>
    <col min="7943" max="7943" width="9.796875" style="9" customWidth="1"/>
    <col min="7944" max="7944" width="9.3984375" style="9" customWidth="1"/>
    <col min="7945" max="8172" width="8.69921875" style="9" customWidth="1"/>
    <col min="8173" max="8192" width="11.09765625" style="9"/>
    <col min="8193" max="8193" width="9.09765625" style="9" customWidth="1"/>
    <col min="8194" max="8194" width="10" style="9" customWidth="1"/>
    <col min="8195" max="8195" width="9.5" style="9" customWidth="1"/>
    <col min="8196" max="8196" width="9.09765625" style="9" customWidth="1"/>
    <col min="8197" max="8197" width="9" style="9" customWidth="1"/>
    <col min="8198" max="8198" width="9.19921875" style="9" customWidth="1"/>
    <col min="8199" max="8199" width="9.796875" style="9" customWidth="1"/>
    <col min="8200" max="8200" width="9.3984375" style="9" customWidth="1"/>
    <col min="8201" max="8428" width="8.69921875" style="9" customWidth="1"/>
    <col min="8429" max="8448" width="11.09765625" style="9"/>
    <col min="8449" max="8449" width="9.09765625" style="9" customWidth="1"/>
    <col min="8450" max="8450" width="10" style="9" customWidth="1"/>
    <col min="8451" max="8451" width="9.5" style="9" customWidth="1"/>
    <col min="8452" max="8452" width="9.09765625" style="9" customWidth="1"/>
    <col min="8453" max="8453" width="9" style="9" customWidth="1"/>
    <col min="8454" max="8454" width="9.19921875" style="9" customWidth="1"/>
    <col min="8455" max="8455" width="9.796875" style="9" customWidth="1"/>
    <col min="8456" max="8456" width="9.3984375" style="9" customWidth="1"/>
    <col min="8457" max="8684" width="8.69921875" style="9" customWidth="1"/>
    <col min="8685" max="8704" width="11.09765625" style="9"/>
    <col min="8705" max="8705" width="9.09765625" style="9" customWidth="1"/>
    <col min="8706" max="8706" width="10" style="9" customWidth="1"/>
    <col min="8707" max="8707" width="9.5" style="9" customWidth="1"/>
    <col min="8708" max="8708" width="9.09765625" style="9" customWidth="1"/>
    <col min="8709" max="8709" width="9" style="9" customWidth="1"/>
    <col min="8710" max="8710" width="9.19921875" style="9" customWidth="1"/>
    <col min="8711" max="8711" width="9.796875" style="9" customWidth="1"/>
    <col min="8712" max="8712" width="9.3984375" style="9" customWidth="1"/>
    <col min="8713" max="8940" width="8.69921875" style="9" customWidth="1"/>
    <col min="8941" max="8960" width="11.09765625" style="9"/>
    <col min="8961" max="8961" width="9.09765625" style="9" customWidth="1"/>
    <col min="8962" max="8962" width="10" style="9" customWidth="1"/>
    <col min="8963" max="8963" width="9.5" style="9" customWidth="1"/>
    <col min="8964" max="8964" width="9.09765625" style="9" customWidth="1"/>
    <col min="8965" max="8965" width="9" style="9" customWidth="1"/>
    <col min="8966" max="8966" width="9.19921875" style="9" customWidth="1"/>
    <col min="8967" max="8967" width="9.796875" style="9" customWidth="1"/>
    <col min="8968" max="8968" width="9.3984375" style="9" customWidth="1"/>
    <col min="8969" max="9196" width="8.69921875" style="9" customWidth="1"/>
    <col min="9197" max="9216" width="11.09765625" style="9"/>
    <col min="9217" max="9217" width="9.09765625" style="9" customWidth="1"/>
    <col min="9218" max="9218" width="10" style="9" customWidth="1"/>
    <col min="9219" max="9219" width="9.5" style="9" customWidth="1"/>
    <col min="9220" max="9220" width="9.09765625" style="9" customWidth="1"/>
    <col min="9221" max="9221" width="9" style="9" customWidth="1"/>
    <col min="9222" max="9222" width="9.19921875" style="9" customWidth="1"/>
    <col min="9223" max="9223" width="9.796875" style="9" customWidth="1"/>
    <col min="9224" max="9224" width="9.3984375" style="9" customWidth="1"/>
    <col min="9225" max="9452" width="8.69921875" style="9" customWidth="1"/>
    <col min="9453" max="9472" width="11.09765625" style="9"/>
    <col min="9473" max="9473" width="9.09765625" style="9" customWidth="1"/>
    <col min="9474" max="9474" width="10" style="9" customWidth="1"/>
    <col min="9475" max="9475" width="9.5" style="9" customWidth="1"/>
    <col min="9476" max="9476" width="9.09765625" style="9" customWidth="1"/>
    <col min="9477" max="9477" width="9" style="9" customWidth="1"/>
    <col min="9478" max="9478" width="9.19921875" style="9" customWidth="1"/>
    <col min="9479" max="9479" width="9.796875" style="9" customWidth="1"/>
    <col min="9480" max="9480" width="9.3984375" style="9" customWidth="1"/>
    <col min="9481" max="9708" width="8.69921875" style="9" customWidth="1"/>
    <col min="9709" max="9728" width="11.09765625" style="9"/>
    <col min="9729" max="9729" width="9.09765625" style="9" customWidth="1"/>
    <col min="9730" max="9730" width="10" style="9" customWidth="1"/>
    <col min="9731" max="9731" width="9.5" style="9" customWidth="1"/>
    <col min="9732" max="9732" width="9.09765625" style="9" customWidth="1"/>
    <col min="9733" max="9733" width="9" style="9" customWidth="1"/>
    <col min="9734" max="9734" width="9.19921875" style="9" customWidth="1"/>
    <col min="9735" max="9735" width="9.796875" style="9" customWidth="1"/>
    <col min="9736" max="9736" width="9.3984375" style="9" customWidth="1"/>
    <col min="9737" max="9964" width="8.69921875" style="9" customWidth="1"/>
    <col min="9965" max="9984" width="11.09765625" style="9"/>
    <col min="9985" max="9985" width="9.09765625" style="9" customWidth="1"/>
    <col min="9986" max="9986" width="10" style="9" customWidth="1"/>
    <col min="9987" max="9987" width="9.5" style="9" customWidth="1"/>
    <col min="9988" max="9988" width="9.09765625" style="9" customWidth="1"/>
    <col min="9989" max="9989" width="9" style="9" customWidth="1"/>
    <col min="9990" max="9990" width="9.19921875" style="9" customWidth="1"/>
    <col min="9991" max="9991" width="9.796875" style="9" customWidth="1"/>
    <col min="9992" max="9992" width="9.3984375" style="9" customWidth="1"/>
    <col min="9993" max="10220" width="8.69921875" style="9" customWidth="1"/>
    <col min="10221" max="10240" width="11.09765625" style="9"/>
    <col min="10241" max="10241" width="9.09765625" style="9" customWidth="1"/>
    <col min="10242" max="10242" width="10" style="9" customWidth="1"/>
    <col min="10243" max="10243" width="9.5" style="9" customWidth="1"/>
    <col min="10244" max="10244" width="9.09765625" style="9" customWidth="1"/>
    <col min="10245" max="10245" width="9" style="9" customWidth="1"/>
    <col min="10246" max="10246" width="9.19921875" style="9" customWidth="1"/>
    <col min="10247" max="10247" width="9.796875" style="9" customWidth="1"/>
    <col min="10248" max="10248" width="9.3984375" style="9" customWidth="1"/>
    <col min="10249" max="10476" width="8.69921875" style="9" customWidth="1"/>
    <col min="10477" max="10496" width="11.09765625" style="9"/>
    <col min="10497" max="10497" width="9.09765625" style="9" customWidth="1"/>
    <col min="10498" max="10498" width="10" style="9" customWidth="1"/>
    <col min="10499" max="10499" width="9.5" style="9" customWidth="1"/>
    <col min="10500" max="10500" width="9.09765625" style="9" customWidth="1"/>
    <col min="10501" max="10501" width="9" style="9" customWidth="1"/>
    <col min="10502" max="10502" width="9.19921875" style="9" customWidth="1"/>
    <col min="10503" max="10503" width="9.796875" style="9" customWidth="1"/>
    <col min="10504" max="10504" width="9.3984375" style="9" customWidth="1"/>
    <col min="10505" max="10732" width="8.69921875" style="9" customWidth="1"/>
    <col min="10733" max="10752" width="11.09765625" style="9"/>
    <col min="10753" max="10753" width="9.09765625" style="9" customWidth="1"/>
    <col min="10754" max="10754" width="10" style="9" customWidth="1"/>
    <col min="10755" max="10755" width="9.5" style="9" customWidth="1"/>
    <col min="10756" max="10756" width="9.09765625" style="9" customWidth="1"/>
    <col min="10757" max="10757" width="9" style="9" customWidth="1"/>
    <col min="10758" max="10758" width="9.19921875" style="9" customWidth="1"/>
    <col min="10759" max="10759" width="9.796875" style="9" customWidth="1"/>
    <col min="10760" max="10760" width="9.3984375" style="9" customWidth="1"/>
    <col min="10761" max="10988" width="8.69921875" style="9" customWidth="1"/>
    <col min="10989" max="11008" width="11.09765625" style="9"/>
    <col min="11009" max="11009" width="9.09765625" style="9" customWidth="1"/>
    <col min="11010" max="11010" width="10" style="9" customWidth="1"/>
    <col min="11011" max="11011" width="9.5" style="9" customWidth="1"/>
    <col min="11012" max="11012" width="9.09765625" style="9" customWidth="1"/>
    <col min="11013" max="11013" width="9" style="9" customWidth="1"/>
    <col min="11014" max="11014" width="9.19921875" style="9" customWidth="1"/>
    <col min="11015" max="11015" width="9.796875" style="9" customWidth="1"/>
    <col min="11016" max="11016" width="9.3984375" style="9" customWidth="1"/>
    <col min="11017" max="11244" width="8.69921875" style="9" customWidth="1"/>
    <col min="11245" max="11264" width="11.09765625" style="9"/>
    <col min="11265" max="11265" width="9.09765625" style="9" customWidth="1"/>
    <col min="11266" max="11266" width="10" style="9" customWidth="1"/>
    <col min="11267" max="11267" width="9.5" style="9" customWidth="1"/>
    <col min="11268" max="11268" width="9.09765625" style="9" customWidth="1"/>
    <col min="11269" max="11269" width="9" style="9" customWidth="1"/>
    <col min="11270" max="11270" width="9.19921875" style="9" customWidth="1"/>
    <col min="11271" max="11271" width="9.796875" style="9" customWidth="1"/>
    <col min="11272" max="11272" width="9.3984375" style="9" customWidth="1"/>
    <col min="11273" max="11500" width="8.69921875" style="9" customWidth="1"/>
    <col min="11501" max="11520" width="11.09765625" style="9"/>
    <col min="11521" max="11521" width="9.09765625" style="9" customWidth="1"/>
    <col min="11522" max="11522" width="10" style="9" customWidth="1"/>
    <col min="11523" max="11523" width="9.5" style="9" customWidth="1"/>
    <col min="11524" max="11524" width="9.09765625" style="9" customWidth="1"/>
    <col min="11525" max="11525" width="9" style="9" customWidth="1"/>
    <col min="11526" max="11526" width="9.19921875" style="9" customWidth="1"/>
    <col min="11527" max="11527" width="9.796875" style="9" customWidth="1"/>
    <col min="11528" max="11528" width="9.3984375" style="9" customWidth="1"/>
    <col min="11529" max="11756" width="8.69921875" style="9" customWidth="1"/>
    <col min="11757" max="11776" width="11.09765625" style="9"/>
    <col min="11777" max="11777" width="9.09765625" style="9" customWidth="1"/>
    <col min="11778" max="11778" width="10" style="9" customWidth="1"/>
    <col min="11779" max="11779" width="9.5" style="9" customWidth="1"/>
    <col min="11780" max="11780" width="9.09765625" style="9" customWidth="1"/>
    <col min="11781" max="11781" width="9" style="9" customWidth="1"/>
    <col min="11782" max="11782" width="9.19921875" style="9" customWidth="1"/>
    <col min="11783" max="11783" width="9.796875" style="9" customWidth="1"/>
    <col min="11784" max="11784" width="9.3984375" style="9" customWidth="1"/>
    <col min="11785" max="12012" width="8.69921875" style="9" customWidth="1"/>
    <col min="12013" max="12032" width="11.09765625" style="9"/>
    <col min="12033" max="12033" width="9.09765625" style="9" customWidth="1"/>
    <col min="12034" max="12034" width="10" style="9" customWidth="1"/>
    <col min="12035" max="12035" width="9.5" style="9" customWidth="1"/>
    <col min="12036" max="12036" width="9.09765625" style="9" customWidth="1"/>
    <col min="12037" max="12037" width="9" style="9" customWidth="1"/>
    <col min="12038" max="12038" width="9.19921875" style="9" customWidth="1"/>
    <col min="12039" max="12039" width="9.796875" style="9" customWidth="1"/>
    <col min="12040" max="12040" width="9.3984375" style="9" customWidth="1"/>
    <col min="12041" max="12268" width="8.69921875" style="9" customWidth="1"/>
    <col min="12269" max="12288" width="11.09765625" style="9"/>
    <col min="12289" max="12289" width="9.09765625" style="9" customWidth="1"/>
    <col min="12290" max="12290" width="10" style="9" customWidth="1"/>
    <col min="12291" max="12291" width="9.5" style="9" customWidth="1"/>
    <col min="12292" max="12292" width="9.09765625" style="9" customWidth="1"/>
    <col min="12293" max="12293" width="9" style="9" customWidth="1"/>
    <col min="12294" max="12294" width="9.19921875" style="9" customWidth="1"/>
    <col min="12295" max="12295" width="9.796875" style="9" customWidth="1"/>
    <col min="12296" max="12296" width="9.3984375" style="9" customWidth="1"/>
    <col min="12297" max="12524" width="8.69921875" style="9" customWidth="1"/>
    <col min="12525" max="12544" width="11.09765625" style="9"/>
    <col min="12545" max="12545" width="9.09765625" style="9" customWidth="1"/>
    <col min="12546" max="12546" width="10" style="9" customWidth="1"/>
    <col min="12547" max="12547" width="9.5" style="9" customWidth="1"/>
    <col min="12548" max="12548" width="9.09765625" style="9" customWidth="1"/>
    <col min="12549" max="12549" width="9" style="9" customWidth="1"/>
    <col min="12550" max="12550" width="9.19921875" style="9" customWidth="1"/>
    <col min="12551" max="12551" width="9.796875" style="9" customWidth="1"/>
    <col min="12552" max="12552" width="9.3984375" style="9" customWidth="1"/>
    <col min="12553" max="12780" width="8.69921875" style="9" customWidth="1"/>
    <col min="12781" max="12800" width="11.09765625" style="9"/>
    <col min="12801" max="12801" width="9.09765625" style="9" customWidth="1"/>
    <col min="12802" max="12802" width="10" style="9" customWidth="1"/>
    <col min="12803" max="12803" width="9.5" style="9" customWidth="1"/>
    <col min="12804" max="12804" width="9.09765625" style="9" customWidth="1"/>
    <col min="12805" max="12805" width="9" style="9" customWidth="1"/>
    <col min="12806" max="12806" width="9.19921875" style="9" customWidth="1"/>
    <col min="12807" max="12807" width="9.796875" style="9" customWidth="1"/>
    <col min="12808" max="12808" width="9.3984375" style="9" customWidth="1"/>
    <col min="12809" max="13036" width="8.69921875" style="9" customWidth="1"/>
    <col min="13037" max="13056" width="11.09765625" style="9"/>
    <col min="13057" max="13057" width="9.09765625" style="9" customWidth="1"/>
    <col min="13058" max="13058" width="10" style="9" customWidth="1"/>
    <col min="13059" max="13059" width="9.5" style="9" customWidth="1"/>
    <col min="13060" max="13060" width="9.09765625" style="9" customWidth="1"/>
    <col min="13061" max="13061" width="9" style="9" customWidth="1"/>
    <col min="13062" max="13062" width="9.19921875" style="9" customWidth="1"/>
    <col min="13063" max="13063" width="9.796875" style="9" customWidth="1"/>
    <col min="13064" max="13064" width="9.3984375" style="9" customWidth="1"/>
    <col min="13065" max="13292" width="8.69921875" style="9" customWidth="1"/>
    <col min="13293" max="13312" width="11.09765625" style="9"/>
    <col min="13313" max="13313" width="9.09765625" style="9" customWidth="1"/>
    <col min="13314" max="13314" width="10" style="9" customWidth="1"/>
    <col min="13315" max="13315" width="9.5" style="9" customWidth="1"/>
    <col min="13316" max="13316" width="9.09765625" style="9" customWidth="1"/>
    <col min="13317" max="13317" width="9" style="9" customWidth="1"/>
    <col min="13318" max="13318" width="9.19921875" style="9" customWidth="1"/>
    <col min="13319" max="13319" width="9.796875" style="9" customWidth="1"/>
    <col min="13320" max="13320" width="9.3984375" style="9" customWidth="1"/>
    <col min="13321" max="13548" width="8.69921875" style="9" customWidth="1"/>
    <col min="13549" max="13568" width="11.09765625" style="9"/>
    <col min="13569" max="13569" width="9.09765625" style="9" customWidth="1"/>
    <col min="13570" max="13570" width="10" style="9" customWidth="1"/>
    <col min="13571" max="13571" width="9.5" style="9" customWidth="1"/>
    <col min="13572" max="13572" width="9.09765625" style="9" customWidth="1"/>
    <col min="13573" max="13573" width="9" style="9" customWidth="1"/>
    <col min="13574" max="13574" width="9.19921875" style="9" customWidth="1"/>
    <col min="13575" max="13575" width="9.796875" style="9" customWidth="1"/>
    <col min="13576" max="13576" width="9.3984375" style="9" customWidth="1"/>
    <col min="13577" max="13804" width="8.69921875" style="9" customWidth="1"/>
    <col min="13805" max="13824" width="11.09765625" style="9"/>
    <col min="13825" max="13825" width="9.09765625" style="9" customWidth="1"/>
    <col min="13826" max="13826" width="10" style="9" customWidth="1"/>
    <col min="13827" max="13827" width="9.5" style="9" customWidth="1"/>
    <col min="13828" max="13828" width="9.09765625" style="9" customWidth="1"/>
    <col min="13829" max="13829" width="9" style="9" customWidth="1"/>
    <col min="13830" max="13830" width="9.19921875" style="9" customWidth="1"/>
    <col min="13831" max="13831" width="9.796875" style="9" customWidth="1"/>
    <col min="13832" max="13832" width="9.3984375" style="9" customWidth="1"/>
    <col min="13833" max="14060" width="8.69921875" style="9" customWidth="1"/>
    <col min="14061" max="14080" width="11.09765625" style="9"/>
    <col min="14081" max="14081" width="9.09765625" style="9" customWidth="1"/>
    <col min="14082" max="14082" width="10" style="9" customWidth="1"/>
    <col min="14083" max="14083" width="9.5" style="9" customWidth="1"/>
    <col min="14084" max="14084" width="9.09765625" style="9" customWidth="1"/>
    <col min="14085" max="14085" width="9" style="9" customWidth="1"/>
    <col min="14086" max="14086" width="9.19921875" style="9" customWidth="1"/>
    <col min="14087" max="14087" width="9.796875" style="9" customWidth="1"/>
    <col min="14088" max="14088" width="9.3984375" style="9" customWidth="1"/>
    <col min="14089" max="14316" width="8.69921875" style="9" customWidth="1"/>
    <col min="14317" max="14336" width="11.09765625" style="9"/>
    <col min="14337" max="14337" width="9.09765625" style="9" customWidth="1"/>
    <col min="14338" max="14338" width="10" style="9" customWidth="1"/>
    <col min="14339" max="14339" width="9.5" style="9" customWidth="1"/>
    <col min="14340" max="14340" width="9.09765625" style="9" customWidth="1"/>
    <col min="14341" max="14341" width="9" style="9" customWidth="1"/>
    <col min="14342" max="14342" width="9.19921875" style="9" customWidth="1"/>
    <col min="14343" max="14343" width="9.796875" style="9" customWidth="1"/>
    <col min="14344" max="14344" width="9.3984375" style="9" customWidth="1"/>
    <col min="14345" max="14572" width="8.69921875" style="9" customWidth="1"/>
    <col min="14573" max="14592" width="11.09765625" style="9"/>
    <col min="14593" max="14593" width="9.09765625" style="9" customWidth="1"/>
    <col min="14594" max="14594" width="10" style="9" customWidth="1"/>
    <col min="14595" max="14595" width="9.5" style="9" customWidth="1"/>
    <col min="14596" max="14596" width="9.09765625" style="9" customWidth="1"/>
    <col min="14597" max="14597" width="9" style="9" customWidth="1"/>
    <col min="14598" max="14598" width="9.19921875" style="9" customWidth="1"/>
    <col min="14599" max="14599" width="9.796875" style="9" customWidth="1"/>
    <col min="14600" max="14600" width="9.3984375" style="9" customWidth="1"/>
    <col min="14601" max="14828" width="8.69921875" style="9" customWidth="1"/>
    <col min="14829" max="14848" width="11.09765625" style="9"/>
    <col min="14849" max="14849" width="9.09765625" style="9" customWidth="1"/>
    <col min="14850" max="14850" width="10" style="9" customWidth="1"/>
    <col min="14851" max="14851" width="9.5" style="9" customWidth="1"/>
    <col min="14852" max="14852" width="9.09765625" style="9" customWidth="1"/>
    <col min="14853" max="14853" width="9" style="9" customWidth="1"/>
    <col min="14854" max="14854" width="9.19921875" style="9" customWidth="1"/>
    <col min="14855" max="14855" width="9.796875" style="9" customWidth="1"/>
    <col min="14856" max="14856" width="9.3984375" style="9" customWidth="1"/>
    <col min="14857" max="15084" width="8.69921875" style="9" customWidth="1"/>
    <col min="15085" max="15104" width="11.09765625" style="9"/>
    <col min="15105" max="15105" width="9.09765625" style="9" customWidth="1"/>
    <col min="15106" max="15106" width="10" style="9" customWidth="1"/>
    <col min="15107" max="15107" width="9.5" style="9" customWidth="1"/>
    <col min="15108" max="15108" width="9.09765625" style="9" customWidth="1"/>
    <col min="15109" max="15109" width="9" style="9" customWidth="1"/>
    <col min="15110" max="15110" width="9.19921875" style="9" customWidth="1"/>
    <col min="15111" max="15111" width="9.796875" style="9" customWidth="1"/>
    <col min="15112" max="15112" width="9.3984375" style="9" customWidth="1"/>
    <col min="15113" max="15340" width="8.69921875" style="9" customWidth="1"/>
    <col min="15341" max="15360" width="11.09765625" style="9"/>
    <col min="15361" max="15361" width="9.09765625" style="9" customWidth="1"/>
    <col min="15362" max="15362" width="10" style="9" customWidth="1"/>
    <col min="15363" max="15363" width="9.5" style="9" customWidth="1"/>
    <col min="15364" max="15364" width="9.09765625" style="9" customWidth="1"/>
    <col min="15365" max="15365" width="9" style="9" customWidth="1"/>
    <col min="15366" max="15366" width="9.19921875" style="9" customWidth="1"/>
    <col min="15367" max="15367" width="9.796875" style="9" customWidth="1"/>
    <col min="15368" max="15368" width="9.3984375" style="9" customWidth="1"/>
    <col min="15369" max="15596" width="8.69921875" style="9" customWidth="1"/>
    <col min="15597" max="15616" width="11.09765625" style="9"/>
    <col min="15617" max="15617" width="9.09765625" style="9" customWidth="1"/>
    <col min="15618" max="15618" width="10" style="9" customWidth="1"/>
    <col min="15619" max="15619" width="9.5" style="9" customWidth="1"/>
    <col min="15620" max="15620" width="9.09765625" style="9" customWidth="1"/>
    <col min="15621" max="15621" width="9" style="9" customWidth="1"/>
    <col min="15622" max="15622" width="9.19921875" style="9" customWidth="1"/>
    <col min="15623" max="15623" width="9.796875" style="9" customWidth="1"/>
    <col min="15624" max="15624" width="9.3984375" style="9" customWidth="1"/>
    <col min="15625" max="15852" width="8.69921875" style="9" customWidth="1"/>
    <col min="15853" max="15872" width="11.09765625" style="9"/>
    <col min="15873" max="15873" width="9.09765625" style="9" customWidth="1"/>
    <col min="15874" max="15874" width="10" style="9" customWidth="1"/>
    <col min="15875" max="15875" width="9.5" style="9" customWidth="1"/>
    <col min="15876" max="15876" width="9.09765625" style="9" customWidth="1"/>
    <col min="15877" max="15877" width="9" style="9" customWidth="1"/>
    <col min="15878" max="15878" width="9.19921875" style="9" customWidth="1"/>
    <col min="15879" max="15879" width="9.796875" style="9" customWidth="1"/>
    <col min="15880" max="15880" width="9.3984375" style="9" customWidth="1"/>
    <col min="15881" max="16108" width="8.69921875" style="9" customWidth="1"/>
    <col min="16109" max="16128" width="11.09765625" style="9"/>
    <col min="16129" max="16129" width="9.09765625" style="9" customWidth="1"/>
    <col min="16130" max="16130" width="10" style="9" customWidth="1"/>
    <col min="16131" max="16131" width="9.5" style="9" customWidth="1"/>
    <col min="16132" max="16132" width="9.09765625" style="9" customWidth="1"/>
    <col min="16133" max="16133" width="9" style="9" customWidth="1"/>
    <col min="16134" max="16134" width="9.19921875" style="9" customWidth="1"/>
    <col min="16135" max="16135" width="9.796875" style="9" customWidth="1"/>
    <col min="16136" max="16136" width="9.3984375" style="9" customWidth="1"/>
    <col min="16137" max="16364" width="8.69921875" style="9" customWidth="1"/>
    <col min="16365" max="16384" width="11.09765625" style="9"/>
  </cols>
  <sheetData>
    <row r="1" spans="1:236" s="4" customFormat="1" ht="19.5" customHeight="1">
      <c r="A1" s="1" t="s">
        <v>38</v>
      </c>
      <c r="B1" s="2"/>
      <c r="C1" s="2"/>
      <c r="D1" s="2"/>
      <c r="E1" s="2"/>
      <c r="F1" s="2"/>
      <c r="G1" s="3"/>
      <c r="H1" s="3"/>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row>
    <row r="2" spans="1:236" s="4" customFormat="1" ht="10.5" customHeight="1">
      <c r="A2" s="1"/>
      <c r="B2" s="2"/>
      <c r="C2" s="2"/>
      <c r="D2" s="2"/>
      <c r="E2" s="2"/>
      <c r="F2" s="2"/>
      <c r="G2" s="3"/>
      <c r="H2" s="3"/>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c r="EI2" s="2"/>
      <c r="EJ2" s="2"/>
      <c r="EK2" s="2"/>
      <c r="EL2" s="2"/>
      <c r="EM2" s="2"/>
      <c r="EN2" s="2"/>
      <c r="EO2" s="2"/>
      <c r="EP2" s="2"/>
      <c r="EQ2" s="2"/>
      <c r="ER2" s="2"/>
      <c r="ES2" s="2"/>
      <c r="ET2" s="2"/>
      <c r="EU2" s="2"/>
      <c r="EV2" s="2"/>
      <c r="EW2" s="2"/>
      <c r="EX2" s="2"/>
      <c r="EY2" s="2"/>
      <c r="EZ2" s="2"/>
      <c r="FA2" s="2"/>
      <c r="FB2" s="2"/>
      <c r="FC2" s="2"/>
      <c r="FD2" s="2"/>
      <c r="FE2" s="2"/>
      <c r="FF2" s="2"/>
      <c r="FG2" s="2"/>
      <c r="FH2" s="2"/>
      <c r="FI2" s="2"/>
      <c r="FJ2" s="2"/>
      <c r="FK2" s="2"/>
      <c r="FL2" s="2"/>
      <c r="FM2" s="2"/>
      <c r="FN2" s="2"/>
      <c r="FO2" s="2"/>
      <c r="FP2" s="2"/>
      <c r="FQ2" s="2"/>
      <c r="FR2" s="2"/>
      <c r="FS2" s="2"/>
      <c r="FT2" s="2"/>
      <c r="FU2" s="2"/>
      <c r="FV2" s="2"/>
      <c r="FW2" s="2"/>
      <c r="FX2" s="2"/>
      <c r="FY2" s="2"/>
      <c r="FZ2" s="2"/>
      <c r="GA2" s="2"/>
      <c r="GB2" s="2"/>
      <c r="GC2" s="2"/>
      <c r="GD2" s="2"/>
      <c r="GE2" s="2"/>
      <c r="GF2" s="2"/>
      <c r="GG2" s="2"/>
      <c r="GH2" s="2"/>
      <c r="GI2" s="2"/>
      <c r="GJ2" s="2"/>
      <c r="GK2" s="2"/>
      <c r="GL2" s="2"/>
      <c r="GM2" s="2"/>
      <c r="GN2" s="2"/>
      <c r="GO2" s="2"/>
      <c r="GP2" s="2"/>
      <c r="GQ2" s="2"/>
      <c r="GR2" s="2"/>
      <c r="GS2" s="2"/>
      <c r="GT2" s="2"/>
      <c r="GU2" s="2"/>
      <c r="GV2" s="2"/>
      <c r="GW2" s="2"/>
      <c r="GX2" s="2"/>
      <c r="GY2" s="2"/>
      <c r="GZ2" s="2"/>
      <c r="HA2" s="2"/>
      <c r="HB2" s="2"/>
      <c r="HC2" s="2"/>
      <c r="HD2" s="2"/>
      <c r="HE2" s="2"/>
      <c r="HF2" s="2"/>
      <c r="HG2" s="2"/>
      <c r="HH2" s="2"/>
      <c r="HI2" s="2"/>
      <c r="HJ2" s="2"/>
      <c r="HK2" s="2"/>
      <c r="HL2" s="2"/>
      <c r="HM2" s="2"/>
      <c r="HN2" s="2"/>
      <c r="HO2" s="2"/>
      <c r="HP2" s="2"/>
      <c r="HQ2" s="2"/>
      <c r="HR2" s="2"/>
      <c r="HS2" s="2"/>
      <c r="HT2" s="2"/>
      <c r="HU2" s="2"/>
      <c r="HV2" s="2"/>
      <c r="HW2" s="2"/>
      <c r="HX2" s="2"/>
      <c r="HY2" s="2"/>
      <c r="HZ2" s="2"/>
      <c r="IA2" s="2"/>
      <c r="IB2" s="2"/>
    </row>
    <row r="3" spans="1:236" ht="18" thickBot="1">
      <c r="A3" s="5"/>
      <c r="B3" s="6"/>
      <c r="C3" s="6"/>
      <c r="D3" s="6"/>
      <c r="E3" s="6"/>
      <c r="F3" s="7" t="s">
        <v>42</v>
      </c>
      <c r="G3" s="7"/>
      <c r="H3" s="7"/>
    </row>
    <row r="4" spans="1:236" ht="30" customHeight="1">
      <c r="A4" s="10" t="s">
        <v>0</v>
      </c>
      <c r="B4" s="11" t="s">
        <v>43</v>
      </c>
      <c r="C4" s="12" t="s">
        <v>35</v>
      </c>
      <c r="D4" s="13"/>
      <c r="E4" s="13" t="s">
        <v>33</v>
      </c>
      <c r="F4" s="14"/>
      <c r="G4" s="15" t="s">
        <v>34</v>
      </c>
      <c r="H4" s="16"/>
    </row>
    <row r="5" spans="1:236" ht="30" customHeight="1" thickBot="1">
      <c r="A5" s="17"/>
      <c r="B5" s="18"/>
      <c r="C5" s="19" t="s">
        <v>44</v>
      </c>
      <c r="D5" s="19" t="s">
        <v>45</v>
      </c>
      <c r="E5" s="19" t="s">
        <v>44</v>
      </c>
      <c r="F5" s="19" t="s">
        <v>45</v>
      </c>
      <c r="G5" s="20" t="s">
        <v>44</v>
      </c>
      <c r="H5" s="21" t="s">
        <v>36</v>
      </c>
    </row>
    <row r="6" spans="1:236" ht="21.95" customHeight="1">
      <c r="A6" s="22" t="s">
        <v>4</v>
      </c>
      <c r="B6" s="23">
        <v>1791</v>
      </c>
      <c r="C6" s="24">
        <v>1659</v>
      </c>
      <c r="D6" s="24">
        <v>1713</v>
      </c>
      <c r="E6" s="24">
        <f>B6-C6</f>
        <v>132</v>
      </c>
      <c r="F6" s="24">
        <f>B6-D6</f>
        <v>78</v>
      </c>
      <c r="G6" s="25">
        <f>ROUND(E6/B6:B6*100,1)</f>
        <v>7.4</v>
      </c>
      <c r="H6" s="26">
        <f>ROUND(F6/B6*100,1)</f>
        <v>4.4000000000000004</v>
      </c>
      <c r="J6" s="27"/>
    </row>
    <row r="7" spans="1:236" ht="21.95" customHeight="1">
      <c r="A7" s="28" t="s">
        <v>5</v>
      </c>
      <c r="B7" s="29">
        <v>276</v>
      </c>
      <c r="C7" s="30">
        <v>293</v>
      </c>
      <c r="D7" s="30">
        <v>313</v>
      </c>
      <c r="E7" s="24">
        <f>B7-C7</f>
        <v>-17</v>
      </c>
      <c r="F7" s="24">
        <f t="shared" ref="F7:F14" si="0">B7-D7</f>
        <v>-37</v>
      </c>
      <c r="G7" s="31">
        <f t="shared" ref="G7:G35" si="1">ROUND(E7/B7:B7*100,1)</f>
        <v>-6.2</v>
      </c>
      <c r="H7" s="32">
        <f t="shared" ref="H7:H35" si="2">ROUND(F7/B7*100,1)</f>
        <v>-13.4</v>
      </c>
      <c r="J7" s="27"/>
    </row>
    <row r="8" spans="1:236" ht="21.95" customHeight="1">
      <c r="A8" s="28" t="s">
        <v>6</v>
      </c>
      <c r="B8" s="29">
        <v>353</v>
      </c>
      <c r="C8" s="30">
        <v>314</v>
      </c>
      <c r="D8" s="30">
        <v>308</v>
      </c>
      <c r="E8" s="24">
        <f t="shared" ref="E8:E14" si="3">B8-C8</f>
        <v>39</v>
      </c>
      <c r="F8" s="24">
        <f t="shared" si="0"/>
        <v>45</v>
      </c>
      <c r="G8" s="33">
        <f t="shared" si="1"/>
        <v>11</v>
      </c>
      <c r="H8" s="32">
        <f t="shared" si="2"/>
        <v>12.7</v>
      </c>
      <c r="J8" s="27"/>
    </row>
    <row r="9" spans="1:236" ht="21.95" customHeight="1">
      <c r="A9" s="28" t="s">
        <v>7</v>
      </c>
      <c r="B9" s="29">
        <v>189</v>
      </c>
      <c r="C9" s="30">
        <v>215</v>
      </c>
      <c r="D9" s="30">
        <v>223</v>
      </c>
      <c r="E9" s="24">
        <f t="shared" si="3"/>
        <v>-26</v>
      </c>
      <c r="F9" s="24">
        <f t="shared" si="0"/>
        <v>-34</v>
      </c>
      <c r="G9" s="33">
        <f t="shared" si="1"/>
        <v>-13.8</v>
      </c>
      <c r="H9" s="32">
        <f t="shared" si="2"/>
        <v>-18</v>
      </c>
      <c r="J9" s="27"/>
    </row>
    <row r="10" spans="1:236" ht="21.95" customHeight="1">
      <c r="A10" s="28" t="s">
        <v>8</v>
      </c>
      <c r="B10" s="29">
        <v>188</v>
      </c>
      <c r="C10" s="30">
        <v>187</v>
      </c>
      <c r="D10" s="30">
        <v>185</v>
      </c>
      <c r="E10" s="24">
        <f t="shared" si="3"/>
        <v>1</v>
      </c>
      <c r="F10" s="24">
        <f t="shared" si="0"/>
        <v>3</v>
      </c>
      <c r="G10" s="33">
        <f t="shared" si="1"/>
        <v>0.5</v>
      </c>
      <c r="H10" s="32">
        <f t="shared" si="2"/>
        <v>1.6</v>
      </c>
      <c r="J10" s="27"/>
    </row>
    <row r="11" spans="1:236" ht="21.95" customHeight="1">
      <c r="A11" s="28" t="s">
        <v>9</v>
      </c>
      <c r="B11" s="29">
        <v>544</v>
      </c>
      <c r="C11" s="30">
        <v>464</v>
      </c>
      <c r="D11" s="30">
        <v>511</v>
      </c>
      <c r="E11" s="24">
        <f t="shared" si="3"/>
        <v>80</v>
      </c>
      <c r="F11" s="24">
        <f t="shared" si="0"/>
        <v>33</v>
      </c>
      <c r="G11" s="33">
        <f t="shared" si="1"/>
        <v>14.7</v>
      </c>
      <c r="H11" s="32">
        <f t="shared" si="2"/>
        <v>6.1</v>
      </c>
      <c r="J11" s="27"/>
    </row>
    <row r="12" spans="1:236" ht="21.95" customHeight="1">
      <c r="A12" s="28" t="s">
        <v>10</v>
      </c>
      <c r="B12" s="29">
        <v>203</v>
      </c>
      <c r="C12" s="30">
        <v>213</v>
      </c>
      <c r="D12" s="30">
        <v>218</v>
      </c>
      <c r="E12" s="24">
        <f t="shared" si="3"/>
        <v>-10</v>
      </c>
      <c r="F12" s="24">
        <f t="shared" si="0"/>
        <v>-15</v>
      </c>
      <c r="G12" s="33">
        <f t="shared" si="1"/>
        <v>-4.9000000000000004</v>
      </c>
      <c r="H12" s="32">
        <f t="shared" si="2"/>
        <v>-7.4</v>
      </c>
      <c r="J12" s="27"/>
    </row>
    <row r="13" spans="1:236" ht="21.95" customHeight="1">
      <c r="A13" s="28" t="s">
        <v>11</v>
      </c>
      <c r="B13" s="29">
        <v>432</v>
      </c>
      <c r="C13" s="30">
        <v>391</v>
      </c>
      <c r="D13" s="30">
        <v>415</v>
      </c>
      <c r="E13" s="24">
        <f t="shared" si="3"/>
        <v>41</v>
      </c>
      <c r="F13" s="24">
        <f t="shared" si="0"/>
        <v>17</v>
      </c>
      <c r="G13" s="33">
        <f t="shared" si="1"/>
        <v>9.5</v>
      </c>
      <c r="H13" s="32">
        <f t="shared" si="2"/>
        <v>3.9</v>
      </c>
      <c r="J13" s="27"/>
    </row>
    <row r="14" spans="1:236" ht="21.95" customHeight="1" thickBot="1">
      <c r="A14" s="34" t="s">
        <v>12</v>
      </c>
      <c r="B14" s="35">
        <v>235</v>
      </c>
      <c r="C14" s="36">
        <v>263</v>
      </c>
      <c r="D14" s="36">
        <v>262</v>
      </c>
      <c r="E14" s="24">
        <f t="shared" si="3"/>
        <v>-28</v>
      </c>
      <c r="F14" s="24">
        <f t="shared" si="0"/>
        <v>-27</v>
      </c>
      <c r="G14" s="33">
        <f t="shared" si="1"/>
        <v>-11.9</v>
      </c>
      <c r="H14" s="37">
        <f t="shared" si="2"/>
        <v>-11.5</v>
      </c>
      <c r="J14" s="27"/>
    </row>
    <row r="15" spans="1:236" ht="21.95" customHeight="1" thickBot="1">
      <c r="A15" s="38" t="s">
        <v>2</v>
      </c>
      <c r="B15" s="39">
        <f>SUM(B6:B14)</f>
        <v>4211</v>
      </c>
      <c r="C15" s="40">
        <f>SUM(C6:C14)</f>
        <v>3999</v>
      </c>
      <c r="D15" s="40">
        <f>SUM(D6:D14)</f>
        <v>4148</v>
      </c>
      <c r="E15" s="40">
        <f>SUM(E6:E14)</f>
        <v>212</v>
      </c>
      <c r="F15" s="40">
        <f>SUM(F6:F14)</f>
        <v>63</v>
      </c>
      <c r="G15" s="41">
        <f t="shared" si="1"/>
        <v>5</v>
      </c>
      <c r="H15" s="42">
        <f t="shared" si="2"/>
        <v>1.5</v>
      </c>
      <c r="I15" s="43"/>
      <c r="J15" s="27"/>
    </row>
    <row r="16" spans="1:236" ht="21.95" customHeight="1">
      <c r="A16" s="22" t="s">
        <v>13</v>
      </c>
      <c r="B16" s="23">
        <v>103</v>
      </c>
      <c r="C16" s="24">
        <v>99</v>
      </c>
      <c r="D16" s="24">
        <v>111</v>
      </c>
      <c r="E16" s="24">
        <f t="shared" ref="E16:E36" si="4">B16-C16</f>
        <v>4</v>
      </c>
      <c r="F16" s="24">
        <f t="shared" ref="F16:F36" si="5">B16-D16</f>
        <v>-8</v>
      </c>
      <c r="G16" s="44">
        <f t="shared" si="1"/>
        <v>3.9</v>
      </c>
      <c r="H16" s="45">
        <f t="shared" si="2"/>
        <v>-7.8</v>
      </c>
      <c r="J16" s="27"/>
    </row>
    <row r="17" spans="1:10" ht="21.95" customHeight="1">
      <c r="A17" s="46" t="s">
        <v>14</v>
      </c>
      <c r="B17" s="29">
        <v>152</v>
      </c>
      <c r="C17" s="30">
        <v>154</v>
      </c>
      <c r="D17" s="30">
        <v>160</v>
      </c>
      <c r="E17" s="24">
        <f t="shared" si="4"/>
        <v>-2</v>
      </c>
      <c r="F17" s="24">
        <f t="shared" si="5"/>
        <v>-8</v>
      </c>
      <c r="G17" s="44">
        <f t="shared" si="1"/>
        <v>-1.3</v>
      </c>
      <c r="H17" s="47">
        <f t="shared" si="2"/>
        <v>-5.3</v>
      </c>
      <c r="J17" s="27"/>
    </row>
    <row r="18" spans="1:10" ht="21.95" customHeight="1">
      <c r="A18" s="28" t="s">
        <v>15</v>
      </c>
      <c r="B18" s="29">
        <v>63</v>
      </c>
      <c r="C18" s="30">
        <v>84</v>
      </c>
      <c r="D18" s="30">
        <v>85</v>
      </c>
      <c r="E18" s="24">
        <f t="shared" si="4"/>
        <v>-21</v>
      </c>
      <c r="F18" s="24">
        <f t="shared" si="5"/>
        <v>-22</v>
      </c>
      <c r="G18" s="44">
        <f t="shared" si="1"/>
        <v>-33.299999999999997</v>
      </c>
      <c r="H18" s="47">
        <f t="shared" si="2"/>
        <v>-34.9</v>
      </c>
      <c r="J18" s="27"/>
    </row>
    <row r="19" spans="1:10" ht="21.95" customHeight="1">
      <c r="A19" s="28" t="s">
        <v>16</v>
      </c>
      <c r="B19" s="29">
        <v>72</v>
      </c>
      <c r="C19" s="30">
        <v>67</v>
      </c>
      <c r="D19" s="30">
        <v>54</v>
      </c>
      <c r="E19" s="24">
        <f t="shared" si="4"/>
        <v>5</v>
      </c>
      <c r="F19" s="24">
        <f t="shared" si="5"/>
        <v>18</v>
      </c>
      <c r="G19" s="44">
        <f t="shared" si="1"/>
        <v>6.9</v>
      </c>
      <c r="H19" s="47">
        <f t="shared" si="2"/>
        <v>25</v>
      </c>
      <c r="J19" s="27"/>
    </row>
    <row r="20" spans="1:10" ht="21.95" customHeight="1">
      <c r="A20" s="28" t="s">
        <v>17</v>
      </c>
      <c r="B20" s="29">
        <v>101</v>
      </c>
      <c r="C20" s="30">
        <v>103</v>
      </c>
      <c r="D20" s="30">
        <v>113</v>
      </c>
      <c r="E20" s="24">
        <f t="shared" si="4"/>
        <v>-2</v>
      </c>
      <c r="F20" s="24">
        <f t="shared" si="5"/>
        <v>-12</v>
      </c>
      <c r="G20" s="44">
        <f t="shared" si="1"/>
        <v>-2</v>
      </c>
      <c r="H20" s="47">
        <f t="shared" si="2"/>
        <v>-11.9</v>
      </c>
      <c r="J20" s="27"/>
    </row>
    <row r="21" spans="1:10" ht="21.95" customHeight="1">
      <c r="A21" s="28" t="s">
        <v>18</v>
      </c>
      <c r="B21" s="29">
        <v>75</v>
      </c>
      <c r="C21" s="30">
        <v>94</v>
      </c>
      <c r="D21" s="30">
        <v>91</v>
      </c>
      <c r="E21" s="24">
        <f t="shared" si="4"/>
        <v>-19</v>
      </c>
      <c r="F21" s="24">
        <f t="shared" si="5"/>
        <v>-16</v>
      </c>
      <c r="G21" s="44">
        <f t="shared" si="1"/>
        <v>-25.3</v>
      </c>
      <c r="H21" s="47">
        <f t="shared" si="2"/>
        <v>-21.3</v>
      </c>
      <c r="J21" s="27"/>
    </row>
    <row r="22" spans="1:10" ht="21.95" customHeight="1">
      <c r="A22" s="28" t="s">
        <v>19</v>
      </c>
      <c r="B22" s="29">
        <v>209</v>
      </c>
      <c r="C22" s="30">
        <v>225</v>
      </c>
      <c r="D22" s="30">
        <v>215</v>
      </c>
      <c r="E22" s="24">
        <f t="shared" si="4"/>
        <v>-16</v>
      </c>
      <c r="F22" s="24">
        <f t="shared" si="5"/>
        <v>-6</v>
      </c>
      <c r="G22" s="44">
        <f t="shared" si="1"/>
        <v>-7.7</v>
      </c>
      <c r="H22" s="47">
        <f t="shared" si="2"/>
        <v>-2.9</v>
      </c>
      <c r="J22" s="27"/>
    </row>
    <row r="23" spans="1:10" ht="21.95" customHeight="1">
      <c r="A23" s="28" t="s">
        <v>20</v>
      </c>
      <c r="B23" s="29">
        <v>67</v>
      </c>
      <c r="C23" s="30">
        <v>84</v>
      </c>
      <c r="D23" s="30">
        <v>81</v>
      </c>
      <c r="E23" s="24">
        <f t="shared" si="4"/>
        <v>-17</v>
      </c>
      <c r="F23" s="24">
        <f t="shared" si="5"/>
        <v>-14</v>
      </c>
      <c r="G23" s="44">
        <f t="shared" si="1"/>
        <v>-25.4</v>
      </c>
      <c r="H23" s="47">
        <f t="shared" si="2"/>
        <v>-20.9</v>
      </c>
      <c r="J23" s="27"/>
    </row>
    <row r="24" spans="1:10" ht="21.95" customHeight="1">
      <c r="A24" s="28" t="s">
        <v>21</v>
      </c>
      <c r="B24" s="29">
        <v>64</v>
      </c>
      <c r="C24" s="30">
        <v>89</v>
      </c>
      <c r="D24" s="30">
        <v>91</v>
      </c>
      <c r="E24" s="24">
        <f t="shared" si="4"/>
        <v>-25</v>
      </c>
      <c r="F24" s="24">
        <f t="shared" si="5"/>
        <v>-27</v>
      </c>
      <c r="G24" s="44">
        <f t="shared" si="1"/>
        <v>-39.1</v>
      </c>
      <c r="H24" s="47">
        <f t="shared" si="2"/>
        <v>-42.2</v>
      </c>
      <c r="J24" s="27"/>
    </row>
    <row r="25" spans="1:10" ht="21.95" customHeight="1">
      <c r="A25" s="28" t="s">
        <v>22</v>
      </c>
      <c r="B25" s="29">
        <v>51</v>
      </c>
      <c r="C25" s="30">
        <v>65</v>
      </c>
      <c r="D25" s="30">
        <v>51</v>
      </c>
      <c r="E25" s="24">
        <f t="shared" si="4"/>
        <v>-14</v>
      </c>
      <c r="F25" s="24">
        <f t="shared" si="5"/>
        <v>0</v>
      </c>
      <c r="G25" s="44">
        <f t="shared" si="1"/>
        <v>-27.5</v>
      </c>
      <c r="H25" s="47">
        <f t="shared" si="2"/>
        <v>0</v>
      </c>
      <c r="J25" s="27"/>
    </row>
    <row r="26" spans="1:10" ht="21.95" customHeight="1">
      <c r="A26" s="28" t="s">
        <v>23</v>
      </c>
      <c r="B26" s="29">
        <v>68</v>
      </c>
      <c r="C26" s="30">
        <v>110</v>
      </c>
      <c r="D26" s="30">
        <v>98</v>
      </c>
      <c r="E26" s="24">
        <f t="shared" si="4"/>
        <v>-42</v>
      </c>
      <c r="F26" s="24">
        <f t="shared" si="5"/>
        <v>-30</v>
      </c>
      <c r="G26" s="44">
        <f t="shared" si="1"/>
        <v>-61.8</v>
      </c>
      <c r="H26" s="47">
        <f t="shared" si="2"/>
        <v>-44.1</v>
      </c>
      <c r="J26" s="27"/>
    </row>
    <row r="27" spans="1:10" ht="21.95" customHeight="1">
      <c r="A27" s="28" t="s">
        <v>24</v>
      </c>
      <c r="B27" s="29">
        <v>94</v>
      </c>
      <c r="C27" s="30">
        <v>125</v>
      </c>
      <c r="D27" s="30">
        <v>125</v>
      </c>
      <c r="E27" s="24">
        <f t="shared" si="4"/>
        <v>-31</v>
      </c>
      <c r="F27" s="24">
        <f t="shared" si="5"/>
        <v>-31</v>
      </c>
      <c r="G27" s="44">
        <f t="shared" si="1"/>
        <v>-33</v>
      </c>
      <c r="H27" s="47">
        <f t="shared" si="2"/>
        <v>-33</v>
      </c>
      <c r="J27" s="27"/>
    </row>
    <row r="28" spans="1:10" ht="21.95" customHeight="1">
      <c r="A28" s="28" t="s">
        <v>25</v>
      </c>
      <c r="B28" s="29">
        <v>134</v>
      </c>
      <c r="C28" s="30">
        <v>95</v>
      </c>
      <c r="D28" s="30">
        <v>89</v>
      </c>
      <c r="E28" s="24">
        <f t="shared" si="4"/>
        <v>39</v>
      </c>
      <c r="F28" s="24">
        <f t="shared" si="5"/>
        <v>45</v>
      </c>
      <c r="G28" s="44">
        <f t="shared" si="1"/>
        <v>29.1</v>
      </c>
      <c r="H28" s="47">
        <f t="shared" si="2"/>
        <v>33.6</v>
      </c>
      <c r="J28" s="27"/>
    </row>
    <row r="29" spans="1:10" ht="21.95" customHeight="1">
      <c r="A29" s="28" t="s">
        <v>26</v>
      </c>
      <c r="B29" s="29">
        <v>192</v>
      </c>
      <c r="C29" s="30">
        <v>112</v>
      </c>
      <c r="D29" s="30">
        <v>135</v>
      </c>
      <c r="E29" s="24">
        <f t="shared" si="4"/>
        <v>80</v>
      </c>
      <c r="F29" s="24">
        <f t="shared" si="5"/>
        <v>57</v>
      </c>
      <c r="G29" s="44">
        <f t="shared" si="1"/>
        <v>41.7</v>
      </c>
      <c r="H29" s="47">
        <f t="shared" si="2"/>
        <v>29.7</v>
      </c>
      <c r="J29" s="27"/>
    </row>
    <row r="30" spans="1:10" ht="21.95" customHeight="1">
      <c r="A30" s="28" t="s">
        <v>27</v>
      </c>
      <c r="B30" s="29">
        <v>87</v>
      </c>
      <c r="C30" s="30">
        <v>111</v>
      </c>
      <c r="D30" s="30">
        <v>104</v>
      </c>
      <c r="E30" s="24">
        <f t="shared" si="4"/>
        <v>-24</v>
      </c>
      <c r="F30" s="24">
        <f t="shared" si="5"/>
        <v>-17</v>
      </c>
      <c r="G30" s="44">
        <f t="shared" si="1"/>
        <v>-27.6</v>
      </c>
      <c r="H30" s="47">
        <f t="shared" si="2"/>
        <v>-19.5</v>
      </c>
      <c r="J30" s="27"/>
    </row>
    <row r="31" spans="1:10" ht="21.95" customHeight="1">
      <c r="A31" s="28" t="s">
        <v>28</v>
      </c>
      <c r="B31" s="29">
        <v>66</v>
      </c>
      <c r="C31" s="30">
        <v>87</v>
      </c>
      <c r="D31" s="30">
        <v>94</v>
      </c>
      <c r="E31" s="24">
        <f t="shared" si="4"/>
        <v>-21</v>
      </c>
      <c r="F31" s="24">
        <f t="shared" si="5"/>
        <v>-28</v>
      </c>
      <c r="G31" s="44">
        <f t="shared" si="1"/>
        <v>-31.8</v>
      </c>
      <c r="H31" s="47">
        <f t="shared" si="2"/>
        <v>-42.4</v>
      </c>
      <c r="J31" s="27"/>
    </row>
    <row r="32" spans="1:10" ht="21.95" customHeight="1">
      <c r="A32" s="46" t="s">
        <v>29</v>
      </c>
      <c r="B32" s="29">
        <v>131</v>
      </c>
      <c r="C32" s="30">
        <v>114</v>
      </c>
      <c r="D32" s="30">
        <v>122</v>
      </c>
      <c r="E32" s="24">
        <f t="shared" si="4"/>
        <v>17</v>
      </c>
      <c r="F32" s="24">
        <f t="shared" si="5"/>
        <v>9</v>
      </c>
      <c r="G32" s="44">
        <f t="shared" si="1"/>
        <v>13</v>
      </c>
      <c r="H32" s="47">
        <f t="shared" si="2"/>
        <v>6.9</v>
      </c>
      <c r="J32" s="27"/>
    </row>
    <row r="33" spans="1:236" ht="21.95" customHeight="1">
      <c r="A33" s="28" t="s">
        <v>30</v>
      </c>
      <c r="B33" s="29">
        <v>41</v>
      </c>
      <c r="C33" s="30">
        <v>67</v>
      </c>
      <c r="D33" s="30">
        <v>59</v>
      </c>
      <c r="E33" s="24">
        <f t="shared" si="4"/>
        <v>-26</v>
      </c>
      <c r="F33" s="24">
        <f t="shared" si="5"/>
        <v>-18</v>
      </c>
      <c r="G33" s="44">
        <f t="shared" si="1"/>
        <v>-63.4</v>
      </c>
      <c r="H33" s="47">
        <f t="shared" si="2"/>
        <v>-43.9</v>
      </c>
      <c r="J33" s="27"/>
    </row>
    <row r="34" spans="1:236" ht="21.95" customHeight="1">
      <c r="A34" s="28" t="s">
        <v>31</v>
      </c>
      <c r="B34" s="29">
        <v>47</v>
      </c>
      <c r="C34" s="30">
        <v>59</v>
      </c>
      <c r="D34" s="30">
        <v>58</v>
      </c>
      <c r="E34" s="24">
        <f t="shared" si="4"/>
        <v>-12</v>
      </c>
      <c r="F34" s="24">
        <f t="shared" si="5"/>
        <v>-11</v>
      </c>
      <c r="G34" s="44">
        <f t="shared" si="1"/>
        <v>-25.5</v>
      </c>
      <c r="H34" s="47">
        <f t="shared" si="2"/>
        <v>-23.4</v>
      </c>
      <c r="J34" s="27"/>
    </row>
    <row r="35" spans="1:236" ht="21.95" customHeight="1">
      <c r="A35" s="28" t="s">
        <v>32</v>
      </c>
      <c r="B35" s="29">
        <v>18</v>
      </c>
      <c r="C35" s="30">
        <v>9</v>
      </c>
      <c r="D35" s="30">
        <v>8</v>
      </c>
      <c r="E35" s="24">
        <f t="shared" si="4"/>
        <v>9</v>
      </c>
      <c r="F35" s="24">
        <f t="shared" si="5"/>
        <v>10</v>
      </c>
      <c r="G35" s="44">
        <f t="shared" si="1"/>
        <v>50</v>
      </c>
      <c r="H35" s="47">
        <f t="shared" si="2"/>
        <v>55.6</v>
      </c>
      <c r="J35" s="27"/>
    </row>
    <row r="36" spans="1:236" ht="21.95" customHeight="1" thickBot="1">
      <c r="A36" s="34" t="s">
        <v>1</v>
      </c>
      <c r="B36" s="35">
        <v>146</v>
      </c>
      <c r="C36" s="36">
        <v>121</v>
      </c>
      <c r="D36" s="36">
        <v>145</v>
      </c>
      <c r="E36" s="24">
        <f t="shared" si="4"/>
        <v>25</v>
      </c>
      <c r="F36" s="24">
        <f t="shared" si="5"/>
        <v>1</v>
      </c>
      <c r="G36" s="44">
        <f>ROUND(E36/B36:B36*100,1)</f>
        <v>17.100000000000001</v>
      </c>
      <c r="H36" s="48">
        <f>ROUND(F36/B36*100,1)</f>
        <v>0.7</v>
      </c>
    </row>
    <row r="37" spans="1:236" ht="21.95" customHeight="1" thickBot="1">
      <c r="A37" s="49" t="s">
        <v>3</v>
      </c>
      <c r="B37" s="39">
        <f>SUM(B16:B36)</f>
        <v>1981</v>
      </c>
      <c r="C37" s="40">
        <f>SUM(C16:C36)</f>
        <v>2074</v>
      </c>
      <c r="D37" s="40">
        <f>SUM(D16:D36)</f>
        <v>2089</v>
      </c>
      <c r="E37" s="40">
        <f>SUM(E16:E36)</f>
        <v>-93</v>
      </c>
      <c r="F37" s="40">
        <f>SUM(F16:F36)</f>
        <v>-108</v>
      </c>
      <c r="G37" s="40">
        <f>ROUND(E37/B37:B37*100,1)</f>
        <v>-4.7</v>
      </c>
      <c r="H37" s="50">
        <f>ROUND(F37/B37*100,1)</f>
        <v>-5.5</v>
      </c>
    </row>
    <row r="38" spans="1:236" ht="21.95" customHeight="1" thickBot="1">
      <c r="A38" s="51" t="s">
        <v>37</v>
      </c>
      <c r="B38" s="52">
        <f>B15+B37</f>
        <v>6192</v>
      </c>
      <c r="C38" s="53">
        <f>C15+C37</f>
        <v>6073</v>
      </c>
      <c r="D38" s="53">
        <f>D15+D37</f>
        <v>6237</v>
      </c>
      <c r="E38" s="53">
        <f>E15+E37</f>
        <v>119</v>
      </c>
      <c r="F38" s="53">
        <f>F15+F37</f>
        <v>-45</v>
      </c>
      <c r="G38" s="54">
        <f>ROUND(E38/B38:B38*100,1)</f>
        <v>1.9</v>
      </c>
      <c r="H38" s="55">
        <f>ROUND(F38/B38*100,1)</f>
        <v>-0.7</v>
      </c>
    </row>
    <row r="39" spans="1:236" s="59" customFormat="1" ht="29.25" customHeight="1">
      <c r="A39" s="56" t="s">
        <v>39</v>
      </c>
      <c r="B39" s="57"/>
      <c r="C39" s="57"/>
      <c r="D39" s="57"/>
      <c r="E39" s="57"/>
      <c r="F39" s="57"/>
      <c r="G39" s="57"/>
      <c r="H39" s="57"/>
      <c r="I39" s="58"/>
      <c r="J39" s="58"/>
      <c r="K39" s="58"/>
      <c r="L39" s="58"/>
      <c r="M39" s="58"/>
      <c r="N39" s="58"/>
      <c r="O39" s="58"/>
      <c r="P39" s="58"/>
      <c r="Q39" s="58"/>
      <c r="R39" s="58"/>
      <c r="S39" s="58"/>
      <c r="T39" s="58"/>
      <c r="U39" s="58"/>
      <c r="V39" s="58"/>
      <c r="W39" s="58"/>
      <c r="X39" s="58"/>
      <c r="Y39" s="58"/>
      <c r="Z39" s="58"/>
      <c r="AA39" s="58"/>
      <c r="AB39" s="58"/>
      <c r="AC39" s="58"/>
      <c r="AD39" s="58"/>
      <c r="AE39" s="58"/>
      <c r="AF39" s="58"/>
      <c r="AG39" s="58"/>
      <c r="AH39" s="58"/>
      <c r="AI39" s="58"/>
      <c r="AJ39" s="58"/>
      <c r="AK39" s="58"/>
      <c r="AL39" s="58"/>
      <c r="AM39" s="58"/>
      <c r="AN39" s="58"/>
      <c r="AO39" s="58"/>
      <c r="AP39" s="58"/>
      <c r="AQ39" s="58"/>
      <c r="AR39" s="58"/>
      <c r="AS39" s="58"/>
      <c r="AT39" s="58"/>
      <c r="AU39" s="58"/>
      <c r="AV39" s="58"/>
      <c r="AW39" s="58"/>
      <c r="AX39" s="58"/>
      <c r="AY39" s="58"/>
      <c r="AZ39" s="58"/>
      <c r="BA39" s="58"/>
      <c r="BB39" s="58"/>
      <c r="BC39" s="58"/>
      <c r="BD39" s="58"/>
      <c r="BE39" s="58"/>
      <c r="BF39" s="58"/>
      <c r="BG39" s="58"/>
      <c r="BH39" s="58"/>
      <c r="BI39" s="58"/>
      <c r="BJ39" s="58"/>
      <c r="BK39" s="58"/>
      <c r="BL39" s="58"/>
      <c r="BM39" s="58"/>
      <c r="BN39" s="58"/>
      <c r="BO39" s="58"/>
      <c r="BP39" s="58"/>
      <c r="BQ39" s="58"/>
      <c r="BR39" s="58"/>
      <c r="BS39" s="58"/>
      <c r="BT39" s="58"/>
      <c r="BU39" s="58"/>
      <c r="BV39" s="58"/>
      <c r="BW39" s="58"/>
      <c r="BX39" s="58"/>
      <c r="BY39" s="58"/>
      <c r="BZ39" s="58"/>
      <c r="CA39" s="58"/>
      <c r="CB39" s="58"/>
      <c r="CC39" s="58"/>
      <c r="CD39" s="58"/>
      <c r="CE39" s="58"/>
      <c r="CF39" s="58"/>
      <c r="CG39" s="58"/>
      <c r="CH39" s="58"/>
      <c r="CI39" s="58"/>
      <c r="CJ39" s="58"/>
      <c r="CK39" s="58"/>
      <c r="CL39" s="58"/>
      <c r="CM39" s="58"/>
      <c r="CN39" s="58"/>
      <c r="CO39" s="58"/>
      <c r="CP39" s="58"/>
      <c r="CQ39" s="58"/>
      <c r="CR39" s="58"/>
      <c r="CS39" s="58"/>
      <c r="CT39" s="58"/>
      <c r="CU39" s="58"/>
      <c r="CV39" s="58"/>
      <c r="CW39" s="58"/>
      <c r="CX39" s="58"/>
      <c r="CY39" s="58"/>
      <c r="CZ39" s="58"/>
      <c r="DA39" s="58"/>
      <c r="DB39" s="58"/>
      <c r="DC39" s="58"/>
      <c r="DD39" s="58"/>
      <c r="DE39" s="58"/>
      <c r="DF39" s="58"/>
      <c r="DG39" s="58"/>
      <c r="DH39" s="58"/>
      <c r="DI39" s="58"/>
      <c r="DJ39" s="58"/>
      <c r="DK39" s="58"/>
      <c r="DL39" s="58"/>
      <c r="DM39" s="58"/>
      <c r="DN39" s="58"/>
      <c r="DO39" s="58"/>
      <c r="DP39" s="58"/>
      <c r="DQ39" s="58"/>
      <c r="DR39" s="58"/>
      <c r="DS39" s="58"/>
      <c r="DT39" s="58"/>
      <c r="DU39" s="58"/>
      <c r="DV39" s="58"/>
      <c r="DW39" s="58"/>
      <c r="DX39" s="58"/>
      <c r="DY39" s="58"/>
      <c r="DZ39" s="58"/>
      <c r="EA39" s="58"/>
      <c r="EB39" s="58"/>
      <c r="EC39" s="58"/>
      <c r="ED39" s="58"/>
      <c r="EE39" s="58"/>
      <c r="EF39" s="58"/>
      <c r="EG39" s="58"/>
      <c r="EH39" s="58"/>
      <c r="EI39" s="58"/>
      <c r="EJ39" s="58"/>
      <c r="EK39" s="58"/>
      <c r="EL39" s="58"/>
      <c r="EM39" s="58"/>
      <c r="EN39" s="58"/>
      <c r="EO39" s="58"/>
      <c r="EP39" s="58"/>
      <c r="EQ39" s="58"/>
      <c r="ER39" s="58"/>
      <c r="ES39" s="58"/>
      <c r="ET39" s="58"/>
      <c r="EU39" s="58"/>
      <c r="EV39" s="58"/>
      <c r="EW39" s="58"/>
      <c r="EX39" s="58"/>
      <c r="EY39" s="58"/>
      <c r="EZ39" s="58"/>
      <c r="FA39" s="58"/>
      <c r="FB39" s="58"/>
      <c r="FC39" s="58"/>
      <c r="FD39" s="58"/>
      <c r="FE39" s="58"/>
      <c r="FF39" s="58"/>
      <c r="FG39" s="58"/>
      <c r="FH39" s="58"/>
      <c r="FI39" s="58"/>
      <c r="FJ39" s="58"/>
      <c r="FK39" s="58"/>
      <c r="FL39" s="58"/>
      <c r="FM39" s="58"/>
      <c r="FN39" s="58"/>
      <c r="FO39" s="58"/>
      <c r="FP39" s="58"/>
      <c r="FQ39" s="58"/>
      <c r="FR39" s="58"/>
      <c r="FS39" s="58"/>
      <c r="FT39" s="58"/>
      <c r="FU39" s="58"/>
      <c r="FV39" s="58"/>
      <c r="FW39" s="58"/>
      <c r="FX39" s="58"/>
      <c r="FY39" s="58"/>
      <c r="FZ39" s="58"/>
      <c r="GA39" s="58"/>
      <c r="GB39" s="58"/>
      <c r="GC39" s="58"/>
      <c r="GD39" s="58"/>
      <c r="GE39" s="58"/>
      <c r="GF39" s="58"/>
      <c r="GG39" s="58"/>
      <c r="GH39" s="58"/>
      <c r="GI39" s="58"/>
      <c r="GJ39" s="58"/>
      <c r="GK39" s="58"/>
      <c r="GL39" s="58"/>
      <c r="GM39" s="58"/>
      <c r="GN39" s="58"/>
      <c r="GO39" s="58"/>
      <c r="GP39" s="58"/>
      <c r="GQ39" s="58"/>
      <c r="GR39" s="58"/>
      <c r="GS39" s="58"/>
      <c r="GT39" s="58"/>
      <c r="GU39" s="58"/>
      <c r="GV39" s="58"/>
      <c r="GW39" s="58"/>
      <c r="GX39" s="58"/>
      <c r="GY39" s="58"/>
      <c r="GZ39" s="58"/>
      <c r="HA39" s="58"/>
      <c r="HB39" s="58"/>
      <c r="HC39" s="58"/>
      <c r="HD39" s="58"/>
      <c r="HE39" s="58"/>
      <c r="HF39" s="58"/>
      <c r="HG39" s="58"/>
      <c r="HH39" s="58"/>
      <c r="HI39" s="58"/>
      <c r="HJ39" s="58"/>
      <c r="HK39" s="58"/>
      <c r="HL39" s="58"/>
      <c r="HM39" s="58"/>
      <c r="HN39" s="58"/>
      <c r="HO39" s="58"/>
      <c r="HP39" s="58"/>
      <c r="HQ39" s="58"/>
      <c r="HR39" s="58"/>
      <c r="HS39" s="58"/>
      <c r="HT39" s="58"/>
      <c r="HU39" s="58"/>
      <c r="HV39" s="58"/>
      <c r="HW39" s="58"/>
      <c r="HX39" s="58"/>
      <c r="HY39" s="58"/>
      <c r="HZ39" s="58"/>
      <c r="IA39" s="58"/>
      <c r="IB39" s="58"/>
    </row>
    <row r="40" spans="1:236" s="59" customFormat="1" ht="21" customHeight="1">
      <c r="A40" s="56" t="s">
        <v>40</v>
      </c>
      <c r="B40" s="57"/>
      <c r="C40" s="57"/>
      <c r="D40" s="57"/>
      <c r="E40" s="57"/>
      <c r="F40" s="57"/>
      <c r="G40" s="57"/>
      <c r="H40" s="57"/>
    </row>
    <row r="41" spans="1:236" s="59" customFormat="1" ht="25.5" customHeight="1">
      <c r="A41" s="56" t="s">
        <v>41</v>
      </c>
      <c r="B41" s="57"/>
      <c r="C41" s="57"/>
      <c r="D41" s="57"/>
      <c r="E41" s="57"/>
      <c r="F41" s="57"/>
      <c r="G41" s="57"/>
      <c r="H41" s="57"/>
      <c r="I41" s="58"/>
      <c r="J41" s="58"/>
      <c r="K41" s="58"/>
      <c r="L41" s="58"/>
      <c r="M41" s="58"/>
      <c r="N41" s="58"/>
      <c r="O41" s="58"/>
      <c r="P41" s="58"/>
      <c r="Q41" s="58"/>
      <c r="R41" s="58"/>
      <c r="S41" s="58"/>
      <c r="T41" s="58"/>
      <c r="U41" s="58"/>
      <c r="V41" s="58"/>
      <c r="W41" s="58"/>
      <c r="X41" s="58"/>
      <c r="Y41" s="58"/>
      <c r="Z41" s="58"/>
      <c r="AA41" s="58"/>
      <c r="AB41" s="58"/>
      <c r="AC41" s="58"/>
      <c r="AD41" s="58"/>
      <c r="AE41" s="58"/>
      <c r="AF41" s="58"/>
      <c r="AG41" s="58"/>
      <c r="AH41" s="58"/>
      <c r="AI41" s="58"/>
      <c r="AJ41" s="58"/>
      <c r="AK41" s="58"/>
      <c r="AL41" s="58"/>
      <c r="AM41" s="58"/>
      <c r="AN41" s="58"/>
      <c r="AO41" s="58"/>
      <c r="AP41" s="58"/>
      <c r="AQ41" s="58"/>
      <c r="AR41" s="58"/>
      <c r="AS41" s="58"/>
      <c r="AT41" s="58"/>
      <c r="AU41" s="58"/>
      <c r="AV41" s="58"/>
      <c r="AW41" s="58"/>
      <c r="AX41" s="58"/>
      <c r="AY41" s="58"/>
      <c r="AZ41" s="58"/>
      <c r="BA41" s="58"/>
      <c r="BB41" s="58"/>
      <c r="BC41" s="58"/>
      <c r="BD41" s="58"/>
      <c r="BE41" s="58"/>
      <c r="BF41" s="58"/>
      <c r="BG41" s="58"/>
      <c r="BH41" s="58"/>
      <c r="BI41" s="58"/>
      <c r="BJ41" s="58"/>
      <c r="BK41" s="58"/>
      <c r="BL41" s="58"/>
      <c r="BM41" s="58"/>
      <c r="BN41" s="58"/>
      <c r="BO41" s="58"/>
      <c r="BP41" s="58"/>
      <c r="BQ41" s="58"/>
      <c r="BR41" s="58"/>
      <c r="BS41" s="58"/>
      <c r="BT41" s="58"/>
      <c r="BU41" s="58"/>
      <c r="BV41" s="58"/>
      <c r="BW41" s="58"/>
      <c r="BX41" s="58"/>
      <c r="BY41" s="58"/>
      <c r="BZ41" s="58"/>
      <c r="CA41" s="58"/>
      <c r="CB41" s="58"/>
      <c r="CC41" s="58"/>
      <c r="CD41" s="58"/>
      <c r="CE41" s="58"/>
      <c r="CF41" s="58"/>
      <c r="CG41" s="58"/>
      <c r="CH41" s="58"/>
      <c r="CI41" s="58"/>
      <c r="CJ41" s="58"/>
      <c r="CK41" s="58"/>
      <c r="CL41" s="58"/>
      <c r="CM41" s="58"/>
      <c r="CN41" s="58"/>
      <c r="CO41" s="58"/>
      <c r="CP41" s="58"/>
      <c r="CQ41" s="58"/>
      <c r="CR41" s="58"/>
      <c r="CS41" s="58"/>
      <c r="CT41" s="58"/>
      <c r="CU41" s="58"/>
      <c r="CV41" s="58"/>
      <c r="CW41" s="58"/>
      <c r="CX41" s="58"/>
      <c r="CY41" s="58"/>
      <c r="CZ41" s="58"/>
      <c r="DA41" s="58"/>
      <c r="DB41" s="58"/>
      <c r="DC41" s="58"/>
      <c r="DD41" s="58"/>
      <c r="DE41" s="58"/>
      <c r="DF41" s="58"/>
      <c r="DG41" s="58"/>
      <c r="DH41" s="58"/>
      <c r="DI41" s="58"/>
      <c r="DJ41" s="58"/>
      <c r="DK41" s="58"/>
      <c r="DL41" s="58"/>
      <c r="DM41" s="58"/>
      <c r="DN41" s="58"/>
      <c r="DO41" s="58"/>
      <c r="DP41" s="58"/>
      <c r="DQ41" s="58"/>
      <c r="DR41" s="58"/>
      <c r="DS41" s="58"/>
      <c r="DT41" s="58"/>
      <c r="DU41" s="58"/>
      <c r="DV41" s="58"/>
      <c r="DW41" s="58"/>
      <c r="DX41" s="58"/>
      <c r="DY41" s="58"/>
      <c r="DZ41" s="58"/>
      <c r="EA41" s="58"/>
      <c r="EB41" s="58"/>
      <c r="EC41" s="58"/>
      <c r="ED41" s="58"/>
      <c r="EE41" s="58"/>
      <c r="EF41" s="58"/>
      <c r="EG41" s="58"/>
      <c r="EH41" s="58"/>
      <c r="EI41" s="58"/>
      <c r="EJ41" s="58"/>
      <c r="EK41" s="58"/>
      <c r="EL41" s="58"/>
      <c r="EM41" s="58"/>
      <c r="EN41" s="58"/>
      <c r="EO41" s="58"/>
      <c r="EP41" s="58"/>
      <c r="EQ41" s="58"/>
      <c r="ER41" s="58"/>
      <c r="ES41" s="58"/>
      <c r="ET41" s="58"/>
      <c r="EU41" s="58"/>
      <c r="EV41" s="58"/>
      <c r="EW41" s="58"/>
      <c r="EX41" s="58"/>
      <c r="EY41" s="58"/>
      <c r="EZ41" s="58"/>
      <c r="FA41" s="58"/>
      <c r="FB41" s="58"/>
      <c r="FC41" s="58"/>
      <c r="FD41" s="58"/>
      <c r="FE41" s="58"/>
      <c r="FF41" s="58"/>
      <c r="FG41" s="58"/>
      <c r="FH41" s="58"/>
      <c r="FI41" s="58"/>
      <c r="FJ41" s="58"/>
      <c r="FK41" s="58"/>
      <c r="FL41" s="58"/>
      <c r="FM41" s="58"/>
      <c r="FN41" s="58"/>
      <c r="FO41" s="58"/>
      <c r="FP41" s="58"/>
      <c r="FQ41" s="58"/>
      <c r="FR41" s="58"/>
      <c r="FS41" s="58"/>
      <c r="FT41" s="58"/>
      <c r="FU41" s="58"/>
      <c r="FV41" s="58"/>
      <c r="FW41" s="58"/>
      <c r="FX41" s="58"/>
      <c r="FY41" s="58"/>
      <c r="FZ41" s="58"/>
      <c r="GA41" s="58"/>
      <c r="GB41" s="58"/>
      <c r="GC41" s="58"/>
      <c r="GD41" s="58"/>
      <c r="GE41" s="58"/>
      <c r="GF41" s="58"/>
      <c r="GG41" s="58"/>
      <c r="GH41" s="58"/>
      <c r="GI41" s="58"/>
      <c r="GJ41" s="58"/>
      <c r="GK41" s="58"/>
      <c r="GL41" s="58"/>
      <c r="GM41" s="58"/>
      <c r="GN41" s="58"/>
      <c r="GO41" s="58"/>
      <c r="GP41" s="58"/>
      <c r="GQ41" s="58"/>
      <c r="GR41" s="58"/>
      <c r="GS41" s="58"/>
      <c r="GT41" s="58"/>
      <c r="GU41" s="58"/>
      <c r="GV41" s="58"/>
      <c r="GW41" s="58"/>
      <c r="GX41" s="58"/>
      <c r="GY41" s="58"/>
      <c r="GZ41" s="58"/>
      <c r="HA41" s="58"/>
      <c r="HB41" s="58"/>
      <c r="HC41" s="58"/>
      <c r="HD41" s="58"/>
      <c r="HE41" s="58"/>
      <c r="HF41" s="58"/>
      <c r="HG41" s="58"/>
      <c r="HH41" s="58"/>
      <c r="HI41" s="58"/>
      <c r="HJ41" s="58"/>
      <c r="HK41" s="58"/>
      <c r="HL41" s="58"/>
      <c r="HM41" s="58"/>
      <c r="HN41" s="58"/>
      <c r="HO41" s="58"/>
      <c r="HP41" s="58"/>
      <c r="HQ41" s="58"/>
      <c r="HR41" s="58"/>
      <c r="HS41" s="58"/>
      <c r="HT41" s="58"/>
      <c r="HU41" s="58"/>
      <c r="HV41" s="58"/>
      <c r="HW41" s="58"/>
      <c r="HX41" s="58"/>
      <c r="HY41" s="58"/>
      <c r="HZ41" s="58"/>
      <c r="IA41" s="58"/>
      <c r="IB41" s="58"/>
    </row>
  </sheetData>
  <mergeCells count="9">
    <mergeCell ref="A39:H39"/>
    <mergeCell ref="A40:H40"/>
    <mergeCell ref="A41:H41"/>
    <mergeCell ref="F3:H3"/>
    <mergeCell ref="A4:A5"/>
    <mergeCell ref="B4:B5"/>
    <mergeCell ref="C4:D4"/>
    <mergeCell ref="E4:F4"/>
    <mergeCell ref="G4:H4"/>
  </mergeCells>
  <phoneticPr fontId="17"/>
  <printOptions verticalCentered="1"/>
  <pageMargins left="0.78740157480314965" right="0.59055118110236227" top="0.59055118110236227" bottom="0.78740157480314965" header="0.51181102362204722" footer="0.51181102362204722"/>
  <pageSetup paperSize="9" scale="9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４－１</vt:lpstr>
      <vt:lpstr>'４－１'!Print_Area</vt:lpstr>
    </vt:vector>
  </TitlesOfParts>
  <Company>和歌山県</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H30017</cp:lastModifiedBy>
  <cp:lastPrinted>2017-03-16T01:59:29Z</cp:lastPrinted>
  <dcterms:created xsi:type="dcterms:W3CDTF">2000-01-19T11:33:17Z</dcterms:created>
  <dcterms:modified xsi:type="dcterms:W3CDTF">2019-03-27T06:46:25Z</dcterms:modified>
</cp:coreProperties>
</file>