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395"/>
  </bookViews>
  <sheets>
    <sheet name="11-2 " sheetId="3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'11-2 '!$A$1:$H$54</definedName>
    <definedName name="_xlnm.Print_Area">#REF!</definedName>
    <definedName name="_xlnm.Print_Titles">#N/A</definedName>
    <definedName name="あああ" localSheetId="0">#REF!</definedName>
    <definedName name="あああ">#REF!</definedName>
    <definedName name="ううう" localSheetId="0">#REF!</definedName>
    <definedName name="ううう">#REF!</definedName>
    <definedName name="えええ" localSheetId="0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45621"/>
</workbook>
</file>

<file path=xl/calcChain.xml><?xml version="1.0" encoding="utf-8"?>
<calcChain xmlns="http://schemas.openxmlformats.org/spreadsheetml/2006/main">
  <c r="H53" i="3" l="1"/>
  <c r="G53" i="3"/>
  <c r="F53" i="3"/>
  <c r="E53" i="3"/>
  <c r="C53" i="3"/>
  <c r="B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53" i="3" s="1"/>
</calcChain>
</file>

<file path=xl/sharedStrings.xml><?xml version="1.0" encoding="utf-8"?>
<sst xmlns="http://schemas.openxmlformats.org/spreadsheetml/2006/main" count="90" uniqueCount="58">
  <si>
    <r>
      <t>（平成２９</t>
    </r>
    <r>
      <rPr>
        <sz val="11"/>
        <rFont val="ＭＳ Ｐゴシック"/>
        <family val="3"/>
        <charset val="128"/>
      </rPr>
      <t>年度　単位：人）</t>
    </r>
    <rPh sb="1" eb="3">
      <t>ヘイセイ</t>
    </rPh>
    <rPh sb="5" eb="6">
      <t>ネン</t>
    </rPh>
    <rPh sb="6" eb="7">
      <t>ド</t>
    </rPh>
    <rPh sb="8" eb="10">
      <t>タンイ</t>
    </rPh>
    <rPh sb="11" eb="12">
      <t>ヒト</t>
    </rPh>
    <phoneticPr fontId="3"/>
  </si>
  <si>
    <t>条例制定の有無</t>
    <rPh sb="0" eb="2">
      <t>ジョウレイ</t>
    </rPh>
    <rPh sb="2" eb="4">
      <t>セイテイ</t>
    </rPh>
    <rPh sb="5" eb="7">
      <t>ウム</t>
    </rPh>
    <phoneticPr fontId="3"/>
  </si>
  <si>
    <t>再任用職員数</t>
    <rPh sb="0" eb="3">
      <t>サイニンヨウ</t>
    </rPh>
    <rPh sb="3" eb="6">
      <t>ショクインスウ</t>
    </rPh>
    <phoneticPr fontId="6"/>
  </si>
  <si>
    <t>うち任期更新</t>
    <rPh sb="2" eb="4">
      <t>ニンキ</t>
    </rPh>
    <rPh sb="4" eb="6">
      <t>コウシン</t>
    </rPh>
    <phoneticPr fontId="3"/>
  </si>
  <si>
    <t>常時勤務職員</t>
    <rPh sb="0" eb="2">
      <t>ジョウジ</t>
    </rPh>
    <rPh sb="2" eb="4">
      <t>キンム</t>
    </rPh>
    <rPh sb="4" eb="6">
      <t>ショクイン</t>
    </rPh>
    <phoneticPr fontId="3"/>
  </si>
  <si>
    <t>短時間勤務職員</t>
    <rPh sb="0" eb="3">
      <t>タンジカン</t>
    </rPh>
    <rPh sb="3" eb="5">
      <t>キンム</t>
    </rPh>
    <rPh sb="5" eb="7">
      <t>ショクイン</t>
    </rPh>
    <phoneticPr fontId="3"/>
  </si>
  <si>
    <t>職員数</t>
    <rPh sb="0" eb="3">
      <t>ショクインスウ</t>
    </rPh>
    <phoneticPr fontId="3"/>
  </si>
  <si>
    <t>○</t>
  </si>
  <si>
    <t>１１－２　一部事務組合等別再任用制度の運用状況</t>
    <rPh sb="5" eb="7">
      <t>イチブ</t>
    </rPh>
    <rPh sb="7" eb="9">
      <t>ジム</t>
    </rPh>
    <rPh sb="9" eb="11">
      <t>クミアイ</t>
    </rPh>
    <rPh sb="11" eb="12">
      <t>トウ</t>
    </rPh>
    <rPh sb="12" eb="13">
      <t>ベツ</t>
    </rPh>
    <rPh sb="13" eb="16">
      <t>サイニンヨウ</t>
    </rPh>
    <rPh sb="16" eb="18">
      <t>セイド</t>
    </rPh>
    <rPh sb="19" eb="21">
      <t>ウンヨウ</t>
    </rPh>
    <rPh sb="21" eb="23">
      <t>ジョウキョウ</t>
    </rPh>
    <phoneticPr fontId="3"/>
  </si>
  <si>
    <t>和歌山県市町村総合事務組合</t>
    <rPh sb="7" eb="9">
      <t>ソウゴウ</t>
    </rPh>
    <phoneticPr fontId="3"/>
  </si>
  <si>
    <t>国民健康保険野上厚生病院組合</t>
    <rPh sb="0" eb="2">
      <t>コクミン</t>
    </rPh>
    <rPh sb="2" eb="4">
      <t>ケンコウ</t>
    </rPh>
    <rPh sb="4" eb="6">
      <t>ホケン</t>
    </rPh>
    <rPh sb="6" eb="8">
      <t>ノガミ</t>
    </rPh>
    <rPh sb="8" eb="10">
      <t>コウセイ</t>
    </rPh>
    <rPh sb="10" eb="12">
      <t>ビョウイン</t>
    </rPh>
    <rPh sb="12" eb="14">
      <t>クミアイ</t>
    </rPh>
    <phoneticPr fontId="0"/>
  </si>
  <si>
    <t>那賀児童福祉施設組合</t>
  </si>
  <si>
    <t>公立那賀病院経営事務組合</t>
    <rPh sb="0" eb="2">
      <t>コウリツ</t>
    </rPh>
    <rPh sb="2" eb="4">
      <t>ナガ</t>
    </rPh>
    <rPh sb="4" eb="6">
      <t>ビョウイン</t>
    </rPh>
    <rPh sb="6" eb="8">
      <t>ケイエイ</t>
    </rPh>
    <rPh sb="8" eb="10">
      <t>ジム</t>
    </rPh>
    <rPh sb="10" eb="12">
      <t>クミアイ</t>
    </rPh>
    <phoneticPr fontId="0"/>
  </si>
  <si>
    <t>那賀広域事務組合</t>
  </si>
  <si>
    <t>那賀衛生環境整備組合</t>
  </si>
  <si>
    <t>橋本伊都衛生施設組合</t>
    <rPh sb="2" eb="4">
      <t>イト</t>
    </rPh>
    <phoneticPr fontId="0"/>
  </si>
  <si>
    <t>伊都郡町村及び橋本市老人福祉施設事務組合</t>
  </si>
  <si>
    <t>有田衛生施設事務組合</t>
  </si>
  <si>
    <t>有田聖苑事務組合</t>
  </si>
  <si>
    <t>御坊市日高川町中学校組合</t>
    <rPh sb="3" eb="5">
      <t>ヒダカ</t>
    </rPh>
    <rPh sb="5" eb="6">
      <t>カワ</t>
    </rPh>
    <rPh sb="6" eb="7">
      <t>マチ</t>
    </rPh>
    <phoneticPr fontId="0"/>
  </si>
  <si>
    <t>御坊市外五ヶ町病院経営事務組合</t>
    <rPh sb="0" eb="3">
      <t>ゴボウシ</t>
    </rPh>
    <rPh sb="3" eb="4">
      <t>ガイ</t>
    </rPh>
    <rPh sb="4" eb="5">
      <t>ゴ</t>
    </rPh>
    <rPh sb="6" eb="7">
      <t>チョウ</t>
    </rPh>
    <rPh sb="7" eb="9">
      <t>ビョウイン</t>
    </rPh>
    <rPh sb="9" eb="11">
      <t>ケイエイ</t>
    </rPh>
    <rPh sb="11" eb="13">
      <t>ジム</t>
    </rPh>
    <rPh sb="13" eb="15">
      <t>クミアイ</t>
    </rPh>
    <phoneticPr fontId="0"/>
  </si>
  <si>
    <t>御坊日高老人福祉施設事務組合</t>
    <rPh sb="2" eb="4">
      <t>ヒダカ</t>
    </rPh>
    <phoneticPr fontId="0"/>
  </si>
  <si>
    <t>公立紀南病院組合</t>
    <rPh sb="0" eb="2">
      <t>コウリツ</t>
    </rPh>
    <rPh sb="2" eb="4">
      <t>キナン</t>
    </rPh>
    <rPh sb="4" eb="6">
      <t>ビョウイン</t>
    </rPh>
    <rPh sb="6" eb="8">
      <t>クミアイ</t>
    </rPh>
    <phoneticPr fontId="0"/>
  </si>
  <si>
    <t>紀南地方老人福祉施設組合</t>
    <rPh sb="0" eb="1">
      <t>オサム</t>
    </rPh>
    <rPh sb="1" eb="2">
      <t>ミナミ</t>
    </rPh>
    <rPh sb="2" eb="4">
      <t>チホウ</t>
    </rPh>
    <phoneticPr fontId="0"/>
  </si>
  <si>
    <t>富田川治水組合</t>
  </si>
  <si>
    <t>串本町古座川町衛生施設事務組合</t>
  </si>
  <si>
    <t>大辺路衛生施設組合</t>
    <rPh sb="0" eb="3">
      <t>オオヘチ</t>
    </rPh>
    <phoneticPr fontId="0"/>
  </si>
  <si>
    <t>紀南学園事務組合</t>
    <rPh sb="0" eb="1">
      <t>オサム</t>
    </rPh>
    <rPh sb="1" eb="2">
      <t>ミナミ</t>
    </rPh>
    <rPh sb="2" eb="4">
      <t>ガクエン</t>
    </rPh>
    <rPh sb="4" eb="6">
      <t>ジム</t>
    </rPh>
    <rPh sb="6" eb="8">
      <t>クミアイ</t>
    </rPh>
    <phoneticPr fontId="0"/>
  </si>
  <si>
    <t>紀南環境衛生施設事務組合</t>
  </si>
  <si>
    <t>東牟婁郡町村新宮市老人福祉施設事務組合</t>
  </si>
  <si>
    <t>那智勝浦町太地町環境衛生施設一部事務組合</t>
  </si>
  <si>
    <t>紀南地方児童福祉施設組合</t>
    <rPh sb="0" eb="1">
      <t>オサム</t>
    </rPh>
    <rPh sb="1" eb="2">
      <t>ミナミ</t>
    </rPh>
    <rPh sb="2" eb="4">
      <t>チホウ</t>
    </rPh>
    <phoneticPr fontId="0"/>
  </si>
  <si>
    <t>新宮周辺広域市町村圏事務組合</t>
  </si>
  <si>
    <t>御坊広域行政事務組合</t>
    <rPh sb="4" eb="6">
      <t>ギョウセイ</t>
    </rPh>
    <rPh sb="6" eb="8">
      <t>ジム</t>
    </rPh>
    <phoneticPr fontId="0"/>
  </si>
  <si>
    <t>田辺周辺広域市町村圏組合</t>
  </si>
  <si>
    <t>上大中清掃施設組合</t>
  </si>
  <si>
    <t>海南海草老人福祉施設事務組合</t>
    <rPh sb="0" eb="2">
      <t>カイナン</t>
    </rPh>
    <rPh sb="2" eb="4">
      <t>カイソウ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0"/>
  </si>
  <si>
    <t>有田郡老人福祉施設事務組合</t>
  </si>
  <si>
    <t>那賀休日急患診療所経営事務組合</t>
    <rPh sb="0" eb="2">
      <t>ナガ</t>
    </rPh>
    <rPh sb="2" eb="4">
      <t>キュウジツ</t>
    </rPh>
    <rPh sb="4" eb="6">
      <t>キュウカン</t>
    </rPh>
    <rPh sb="6" eb="9">
      <t>シンリョウショ</t>
    </rPh>
    <rPh sb="9" eb="11">
      <t>ケイエイ</t>
    </rPh>
    <rPh sb="11" eb="13">
      <t>ジム</t>
    </rPh>
    <rPh sb="13" eb="15">
      <t>クミアイ</t>
    </rPh>
    <phoneticPr fontId="3"/>
  </si>
  <si>
    <t>和歌山地方税回収機構</t>
    <rPh sb="0" eb="3">
      <t>ワカヤマ</t>
    </rPh>
    <rPh sb="3" eb="6">
      <t>チホウゼイ</t>
    </rPh>
    <rPh sb="6" eb="8">
      <t>カイシュウ</t>
    </rPh>
    <rPh sb="8" eb="10">
      <t>キコウ</t>
    </rPh>
    <phoneticPr fontId="0"/>
  </si>
  <si>
    <t>和歌山県後期高齢者医療広域連合</t>
    <rPh sb="0" eb="4">
      <t>ワカヤマケン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0"/>
  </si>
  <si>
    <t>紀南環境広域施設組合</t>
    <rPh sb="0" eb="2">
      <t>キナン</t>
    </rPh>
    <rPh sb="2" eb="4">
      <t>カンキョウ</t>
    </rPh>
    <rPh sb="4" eb="6">
      <t>コウイキ</t>
    </rPh>
    <rPh sb="6" eb="8">
      <t>シセツ</t>
    </rPh>
    <rPh sb="8" eb="10">
      <t>クミアイ</t>
    </rPh>
    <phoneticPr fontId="3"/>
  </si>
  <si>
    <t>一部事務組合等計</t>
    <rPh sb="0" eb="2">
      <t>イチブ</t>
    </rPh>
    <rPh sb="2" eb="4">
      <t>ジム</t>
    </rPh>
    <rPh sb="4" eb="6">
      <t>クミアイ</t>
    </rPh>
    <rPh sb="6" eb="7">
      <t>トウ</t>
    </rPh>
    <rPh sb="7" eb="8">
      <t>ケイ</t>
    </rPh>
    <phoneticPr fontId="0"/>
  </si>
  <si>
    <t xml:space="preserve">             
</t>
    <phoneticPr fontId="3"/>
  </si>
  <si>
    <t>○</t>
    <phoneticPr fontId="3"/>
  </si>
  <si>
    <t>那賀消防組合</t>
    <phoneticPr fontId="0"/>
  </si>
  <si>
    <t>有田周辺広域圏事務組合</t>
    <phoneticPr fontId="0"/>
  </si>
  <si>
    <t>田辺市周辺衛生施設組合</t>
    <phoneticPr fontId="0"/>
  </si>
  <si>
    <t>伊都郡町村及び橋本市児童福祉施設事務組合</t>
    <phoneticPr fontId="0"/>
  </si>
  <si>
    <t>富田川衛生施設組合</t>
    <phoneticPr fontId="0"/>
  </si>
  <si>
    <t>海南海草環境衛生施設組合</t>
    <phoneticPr fontId="0"/>
  </si>
  <si>
    <t>伊都消防組合</t>
    <phoneticPr fontId="0"/>
  </si>
  <si>
    <t>湯浅広川消防組合</t>
    <phoneticPr fontId="0"/>
  </si>
  <si>
    <t>五色台広域施設組合</t>
    <phoneticPr fontId="0"/>
  </si>
  <si>
    <t>日高広域消防事務組合</t>
    <phoneticPr fontId="0"/>
  </si>
  <si>
    <t>橋本周辺広域市町村圏組合</t>
    <phoneticPr fontId="0"/>
  </si>
  <si>
    <t>和歌山県住宅新築資金等貸付金回収管理組合</t>
    <phoneticPr fontId="3"/>
  </si>
  <si>
    <t>紀の海広域施設組合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</si>
</sst>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>
      <alignment vertical="center"/>
    </xf>
    <xf numFmtId="0" fontId="5" fillId="0" borderId="0">
      <alignment horizontal="right"/>
    </xf>
    <xf numFmtId="0" fontId="9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>
      <alignment vertical="center"/>
    </xf>
    <xf numFmtId="0" fontId="2" fillId="0" borderId="0" xfId="2" applyFont="1" applyAlignment="1">
      <alignment horizontal="left" vertical="center"/>
    </xf>
    <xf numFmtId="0" fontId="4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1" fillId="0" borderId="0" xfId="2"/>
    <xf numFmtId="0" fontId="5" fillId="0" borderId="0" xfId="2" applyFont="1" applyAlignment="1">
      <alignment horizontal="left" vertical="center"/>
    </xf>
    <xf numFmtId="0" fontId="1" fillId="0" borderId="0" xfId="2" applyAlignment="1">
      <alignment vertical="center"/>
    </xf>
    <xf numFmtId="0" fontId="1" fillId="0" borderId="1" xfId="2" applyBorder="1" applyAlignment="1">
      <alignment horizontal="right" vertical="center"/>
    </xf>
    <xf numFmtId="0" fontId="0" fillId="0" borderId="1" xfId="2" applyFont="1" applyBorder="1" applyAlignment="1">
      <alignment horizontal="right" vertical="center"/>
    </xf>
    <xf numFmtId="0" fontId="6" fillId="2" borderId="4" xfId="2" applyFont="1" applyFill="1" applyBorder="1" applyAlignment="1">
      <alignment vertical="center"/>
    </xf>
    <xf numFmtId="0" fontId="6" fillId="2" borderId="5" xfId="2" applyFont="1" applyFill="1" applyBorder="1" applyAlignment="1">
      <alignment vertical="center"/>
    </xf>
    <xf numFmtId="0" fontId="6" fillId="0" borderId="0" xfId="2" applyFont="1"/>
    <xf numFmtId="0" fontId="6" fillId="2" borderId="15" xfId="2" applyFont="1" applyFill="1" applyBorder="1" applyAlignment="1">
      <alignment horizontal="center" vertical="center" wrapText="1" shrinkToFit="1"/>
    </xf>
    <xf numFmtId="0" fontId="6" fillId="2" borderId="16" xfId="2" applyFont="1" applyFill="1" applyBorder="1" applyAlignment="1">
      <alignment horizontal="center" vertical="center" shrinkToFit="1"/>
    </xf>
    <xf numFmtId="0" fontId="6" fillId="2" borderId="17" xfId="2" applyFont="1" applyFill="1" applyBorder="1" applyAlignment="1">
      <alignment horizontal="center" vertical="center" wrapText="1" shrinkToFit="1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3" fontId="0" fillId="0" borderId="20" xfId="2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29" xfId="2" applyFont="1" applyFill="1" applyBorder="1" applyAlignment="1">
      <alignment horizontal="distributed" vertical="center"/>
    </xf>
    <xf numFmtId="3" fontId="0" fillId="0" borderId="18" xfId="2" applyNumberFormat="1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distributed" vertical="center"/>
    </xf>
    <xf numFmtId="3" fontId="1" fillId="0" borderId="20" xfId="2" applyNumberFormat="1" applyFont="1" applyFill="1" applyBorder="1" applyAlignment="1">
      <alignment horizontal="center" vertical="center"/>
    </xf>
    <xf numFmtId="0" fontId="0" fillId="0" borderId="0" xfId="2" applyFont="1" applyAlignment="1">
      <alignment vertical="center"/>
    </xf>
    <xf numFmtId="0" fontId="0" fillId="0" borderId="20" xfId="2" applyFont="1" applyFill="1" applyBorder="1" applyAlignment="1">
      <alignment horizontal="center" vertical="center" wrapText="1"/>
    </xf>
    <xf numFmtId="0" fontId="1" fillId="0" borderId="20" xfId="2" applyFont="1" applyFill="1" applyBorder="1" applyAlignment="1">
      <alignment horizontal="center" vertical="center" wrapText="1"/>
    </xf>
    <xf numFmtId="0" fontId="0" fillId="0" borderId="20" xfId="2" applyFont="1" applyFill="1" applyBorder="1" applyAlignment="1">
      <alignment horizontal="center"/>
    </xf>
    <xf numFmtId="0" fontId="1" fillId="0" borderId="20" xfId="2" applyFont="1" applyFill="1" applyBorder="1" applyAlignment="1">
      <alignment horizontal="center"/>
    </xf>
    <xf numFmtId="0" fontId="7" fillId="0" borderId="31" xfId="2" applyFont="1" applyFill="1" applyBorder="1" applyAlignment="1">
      <alignment horizontal="distributed" vertical="center"/>
    </xf>
    <xf numFmtId="0" fontId="7" fillId="0" borderId="32" xfId="2" applyFont="1" applyFill="1" applyBorder="1" applyAlignment="1">
      <alignment horizontal="distributed" vertical="center"/>
    </xf>
    <xf numFmtId="0" fontId="1" fillId="0" borderId="13" xfId="2" applyFont="1" applyFill="1" applyBorder="1" applyAlignment="1">
      <alignment horizontal="center"/>
    </xf>
    <xf numFmtId="0" fontId="7" fillId="0" borderId="22" xfId="2" applyFont="1" applyBorder="1" applyAlignment="1">
      <alignment horizontal="distributed" vertical="center"/>
    </xf>
    <xf numFmtId="3" fontId="1" fillId="0" borderId="23" xfId="2" applyNumberFormat="1" applyFont="1" applyFill="1" applyBorder="1"/>
    <xf numFmtId="38" fontId="1" fillId="0" borderId="24" xfId="1" applyFont="1" applyBorder="1" applyAlignment="1"/>
    <xf numFmtId="38" fontId="1" fillId="0" borderId="0" xfId="2" applyNumberFormat="1"/>
    <xf numFmtId="0" fontId="6" fillId="0" borderId="26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center" wrapText="1"/>
    </xf>
    <xf numFmtId="0" fontId="6" fillId="2" borderId="12" xfId="2" applyFont="1" applyFill="1" applyBorder="1" applyAlignment="1">
      <alignment horizontal="center" wrapText="1"/>
    </xf>
    <xf numFmtId="0" fontId="6" fillId="2" borderId="27" xfId="2" applyFont="1" applyFill="1" applyBorder="1" applyAlignment="1">
      <alignment horizontal="center" vertical="center" wrapText="1"/>
    </xf>
    <xf numFmtId="0" fontId="6" fillId="2" borderId="28" xfId="2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 shrinkToFit="1"/>
    </xf>
    <xf numFmtId="0" fontId="1" fillId="2" borderId="10" xfId="2" applyFill="1" applyBorder="1"/>
    <xf numFmtId="0" fontId="6" fillId="2" borderId="9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38" fontId="1" fillId="0" borderId="36" xfId="1" applyFont="1" applyBorder="1" applyAlignment="1"/>
  </cellXfs>
  <cellStyles count="27">
    <cellStyle name="桁区切り" xfId="1" builtinId="6"/>
    <cellStyle name="桁区切り 2" xfId="5"/>
    <cellStyle name="桁区切り 2 2" xfId="11"/>
    <cellStyle name="桁区切り 3" xfId="12"/>
    <cellStyle name="標準" xfId="0" builtinId="0"/>
    <cellStyle name="標準 10" xfId="8"/>
    <cellStyle name="標準 11" xfId="13"/>
    <cellStyle name="標準 12" xfId="14"/>
    <cellStyle name="標準 13" xfId="15"/>
    <cellStyle name="標準 14" xfId="16"/>
    <cellStyle name="標準 15" xfId="17"/>
    <cellStyle name="標準 16" xfId="18"/>
    <cellStyle name="標準 17" xfId="19"/>
    <cellStyle name="標準 2" xfId="3"/>
    <cellStyle name="標準 2 2" xfId="6"/>
    <cellStyle name="標準 3" xfId="4"/>
    <cellStyle name="標準 3 2" xfId="7"/>
    <cellStyle name="標準 3 3" xfId="20"/>
    <cellStyle name="標準 4" xfId="21"/>
    <cellStyle name="標準 5" xfId="22"/>
    <cellStyle name="標準 6" xfId="23"/>
    <cellStyle name="標準 7" xfId="24"/>
    <cellStyle name="標準 8" xfId="25"/>
    <cellStyle name="標準 9" xfId="26"/>
    <cellStyle name="標準_集計表" xfId="2"/>
    <cellStyle name="未定義" xfId="9"/>
    <cellStyle name="未定義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887;&#21729;&#25968;&#38306;&#20418;&#65288;&#2084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(市町村)"/>
      <sheetName val="1-2(一組)"/>
      <sheetName val="2"/>
      <sheetName val="2②"/>
      <sheetName val="3 －1（市町村）"/>
      <sheetName val="３－２"/>
      <sheetName val="3－3 (一部事務組合)"/>
      <sheetName val="４－１"/>
      <sheetName val="４－２ "/>
      <sheetName val="５"/>
      <sheetName val="６"/>
      <sheetName val="７ (2)"/>
      <sheetName val="８ (2)"/>
      <sheetName val="９－１ (2)"/>
      <sheetName val="９－２ (2)"/>
      <sheetName val="９－３ (2)"/>
      <sheetName val="９－４ (2)"/>
      <sheetName val="９別表 (2)"/>
      <sheetName val="10"/>
      <sheetName val="11-1"/>
      <sheetName val="11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zoomScale="90" zoomScaleNormal="100" zoomScaleSheetLayoutView="90" workbookViewId="0">
      <selection activeCell="J6" sqref="J6"/>
    </sheetView>
  </sheetViews>
  <sheetFormatPr defaultRowHeight="13.5" x14ac:dyDescent="0.15"/>
  <cols>
    <col min="1" max="1" width="31" style="4" customWidth="1"/>
    <col min="2" max="8" width="10.375" style="4" customWidth="1"/>
    <col min="9" max="16384" width="9" style="4"/>
  </cols>
  <sheetData>
    <row r="1" spans="1:8" ht="22.5" customHeight="1" x14ac:dyDescent="0.15">
      <c r="A1" s="1" t="s">
        <v>8</v>
      </c>
      <c r="B1" s="2"/>
      <c r="C1" s="2"/>
      <c r="D1" s="3"/>
      <c r="E1" s="2"/>
      <c r="F1" s="2"/>
      <c r="G1" s="2"/>
      <c r="H1" s="2"/>
    </row>
    <row r="2" spans="1:8" ht="7.5" customHeight="1" x14ac:dyDescent="0.15">
      <c r="A2" s="5"/>
      <c r="B2" s="2"/>
      <c r="C2" s="2"/>
      <c r="D2" s="3"/>
      <c r="E2" s="2"/>
      <c r="F2" s="2"/>
      <c r="G2" s="2"/>
      <c r="H2" s="2"/>
    </row>
    <row r="3" spans="1:8" s="6" customFormat="1" ht="18.75" customHeight="1" thickBot="1" x14ac:dyDescent="0.2">
      <c r="D3" s="7"/>
      <c r="G3" s="7"/>
      <c r="H3" s="8" t="s">
        <v>0</v>
      </c>
    </row>
    <row r="4" spans="1:8" s="11" customFormat="1" ht="21" customHeight="1" x14ac:dyDescent="0.15">
      <c r="A4" s="36" t="s">
        <v>43</v>
      </c>
      <c r="B4" s="39" t="s">
        <v>1</v>
      </c>
      <c r="C4" s="42" t="s">
        <v>2</v>
      </c>
      <c r="D4" s="9"/>
      <c r="E4" s="9"/>
      <c r="F4" s="9"/>
      <c r="G4" s="9"/>
      <c r="H4" s="10"/>
    </row>
    <row r="5" spans="1:8" s="11" customFormat="1" ht="12.75" customHeight="1" x14ac:dyDescent="0.15">
      <c r="A5" s="37"/>
      <c r="B5" s="40"/>
      <c r="C5" s="43"/>
      <c r="D5" s="45" t="s">
        <v>3</v>
      </c>
      <c r="E5" s="47" t="s">
        <v>4</v>
      </c>
      <c r="F5" s="48"/>
      <c r="G5" s="49" t="s">
        <v>5</v>
      </c>
      <c r="H5" s="50"/>
    </row>
    <row r="6" spans="1:8" s="11" customFormat="1" ht="49.5" customHeight="1" thickBot="1" x14ac:dyDescent="0.2">
      <c r="A6" s="38"/>
      <c r="B6" s="41"/>
      <c r="C6" s="44"/>
      <c r="D6" s="46"/>
      <c r="E6" s="12" t="s">
        <v>6</v>
      </c>
      <c r="F6" s="12" t="s">
        <v>3</v>
      </c>
      <c r="G6" s="13" t="s">
        <v>6</v>
      </c>
      <c r="H6" s="14" t="s">
        <v>3</v>
      </c>
    </row>
    <row r="7" spans="1:8" s="6" customFormat="1" ht="15.75" customHeight="1" x14ac:dyDescent="0.15">
      <c r="A7" s="19" t="s">
        <v>9</v>
      </c>
      <c r="B7" s="20" t="s">
        <v>44</v>
      </c>
      <c r="C7" s="15">
        <v>0</v>
      </c>
      <c r="D7" s="15">
        <f>SUM(F7,H7)</f>
        <v>0</v>
      </c>
      <c r="E7" s="15">
        <v>0</v>
      </c>
      <c r="F7" s="15">
        <v>0</v>
      </c>
      <c r="G7" s="15">
        <v>0</v>
      </c>
      <c r="H7" s="51">
        <v>0</v>
      </c>
    </row>
    <row r="8" spans="1:8" s="6" customFormat="1" ht="15.75" customHeight="1" x14ac:dyDescent="0.15">
      <c r="A8" s="21" t="s">
        <v>10</v>
      </c>
      <c r="B8" s="17" t="s">
        <v>44</v>
      </c>
      <c r="C8" s="16">
        <v>1</v>
      </c>
      <c r="D8" s="16">
        <f t="shared" ref="D8:D52" si="0">SUM(F8,H8)</f>
        <v>1</v>
      </c>
      <c r="E8" s="16">
        <v>1</v>
      </c>
      <c r="F8" s="16">
        <v>1</v>
      </c>
      <c r="G8" s="16">
        <v>0</v>
      </c>
      <c r="H8" s="52">
        <v>0</v>
      </c>
    </row>
    <row r="9" spans="1:8" s="6" customFormat="1" ht="15.75" customHeight="1" x14ac:dyDescent="0.15">
      <c r="A9" s="21" t="s">
        <v>11</v>
      </c>
      <c r="B9" s="17" t="s">
        <v>44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v>0</v>
      </c>
      <c r="H9" s="52">
        <v>0</v>
      </c>
    </row>
    <row r="10" spans="1:8" s="6" customFormat="1" ht="15.75" customHeight="1" x14ac:dyDescent="0.15">
      <c r="A10" s="21" t="s">
        <v>12</v>
      </c>
      <c r="B10" s="22"/>
      <c r="C10" s="16">
        <v>0</v>
      </c>
      <c r="D10" s="16">
        <f t="shared" si="0"/>
        <v>0</v>
      </c>
      <c r="E10" s="16">
        <v>0</v>
      </c>
      <c r="F10" s="16">
        <v>0</v>
      </c>
      <c r="G10" s="16">
        <v>0</v>
      </c>
      <c r="H10" s="52">
        <v>0</v>
      </c>
    </row>
    <row r="11" spans="1:8" s="6" customFormat="1" ht="15.75" customHeight="1" x14ac:dyDescent="0.15">
      <c r="A11" s="21" t="s">
        <v>13</v>
      </c>
      <c r="B11" s="22"/>
      <c r="C11" s="16">
        <v>0</v>
      </c>
      <c r="D11" s="16">
        <f t="shared" si="0"/>
        <v>0</v>
      </c>
      <c r="E11" s="16">
        <v>0</v>
      </c>
      <c r="F11" s="16">
        <v>0</v>
      </c>
      <c r="G11" s="16">
        <v>0</v>
      </c>
      <c r="H11" s="52">
        <v>0</v>
      </c>
    </row>
    <row r="12" spans="1:8" s="6" customFormat="1" ht="15.75" customHeight="1" x14ac:dyDescent="0.15">
      <c r="A12" s="21" t="s">
        <v>14</v>
      </c>
      <c r="B12" s="17" t="s">
        <v>44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v>0</v>
      </c>
      <c r="H12" s="52">
        <v>0</v>
      </c>
    </row>
    <row r="13" spans="1:8" s="6" customFormat="1" ht="15.75" customHeight="1" x14ac:dyDescent="0.15">
      <c r="A13" s="21" t="s">
        <v>15</v>
      </c>
      <c r="B13" s="17" t="s">
        <v>44</v>
      </c>
      <c r="C13" s="16">
        <v>0</v>
      </c>
      <c r="D13" s="16">
        <f t="shared" si="0"/>
        <v>0</v>
      </c>
      <c r="E13" s="16">
        <v>0</v>
      </c>
      <c r="F13" s="16">
        <v>0</v>
      </c>
      <c r="G13" s="16">
        <v>0</v>
      </c>
      <c r="H13" s="52">
        <v>0</v>
      </c>
    </row>
    <row r="14" spans="1:8" s="6" customFormat="1" ht="15.75" customHeight="1" x14ac:dyDescent="0.15">
      <c r="A14" s="21" t="s">
        <v>16</v>
      </c>
      <c r="B14" s="17" t="s">
        <v>44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v>0</v>
      </c>
      <c r="H14" s="52">
        <v>0</v>
      </c>
    </row>
    <row r="15" spans="1:8" s="6" customFormat="1" ht="15.75" customHeight="1" x14ac:dyDescent="0.15">
      <c r="A15" s="21" t="s">
        <v>17</v>
      </c>
      <c r="B15" s="17" t="s">
        <v>44</v>
      </c>
      <c r="C15" s="16">
        <v>0</v>
      </c>
      <c r="D15" s="16">
        <f t="shared" si="0"/>
        <v>0</v>
      </c>
      <c r="E15" s="16">
        <v>0</v>
      </c>
      <c r="F15" s="16">
        <v>0</v>
      </c>
      <c r="G15" s="16">
        <v>0</v>
      </c>
      <c r="H15" s="52">
        <v>0</v>
      </c>
    </row>
    <row r="16" spans="1:8" s="6" customFormat="1" ht="15.75" customHeight="1" x14ac:dyDescent="0.15">
      <c r="A16" s="21" t="s">
        <v>18</v>
      </c>
      <c r="B16" s="22"/>
      <c r="C16" s="16">
        <v>0</v>
      </c>
      <c r="D16" s="16">
        <f t="shared" si="0"/>
        <v>0</v>
      </c>
      <c r="E16" s="16">
        <v>0</v>
      </c>
      <c r="F16" s="16">
        <v>0</v>
      </c>
      <c r="G16" s="16">
        <v>0</v>
      </c>
      <c r="H16" s="52">
        <v>0</v>
      </c>
    </row>
    <row r="17" spans="1:10" s="6" customFormat="1" ht="15.75" customHeight="1" x14ac:dyDescent="0.15">
      <c r="A17" s="21" t="s">
        <v>19</v>
      </c>
      <c r="B17" s="22" t="s">
        <v>7</v>
      </c>
      <c r="C17" s="16">
        <v>0</v>
      </c>
      <c r="D17" s="16">
        <f t="shared" si="0"/>
        <v>0</v>
      </c>
      <c r="E17" s="16">
        <v>0</v>
      </c>
      <c r="F17" s="16">
        <v>0</v>
      </c>
      <c r="G17" s="16">
        <v>0</v>
      </c>
      <c r="H17" s="52">
        <v>0</v>
      </c>
    </row>
    <row r="18" spans="1:10" s="6" customFormat="1" ht="15.75" customHeight="1" x14ac:dyDescent="0.15">
      <c r="A18" s="21" t="s">
        <v>20</v>
      </c>
      <c r="B18" s="22" t="s">
        <v>7</v>
      </c>
      <c r="C18" s="16">
        <v>5</v>
      </c>
      <c r="D18" s="16">
        <f t="shared" si="0"/>
        <v>0</v>
      </c>
      <c r="E18" s="16">
        <v>0</v>
      </c>
      <c r="F18" s="16">
        <v>0</v>
      </c>
      <c r="G18" s="16">
        <v>5</v>
      </c>
      <c r="H18" s="52">
        <v>0</v>
      </c>
    </row>
    <row r="19" spans="1:10" s="6" customFormat="1" ht="15.75" customHeight="1" x14ac:dyDescent="0.15">
      <c r="A19" s="21" t="s">
        <v>21</v>
      </c>
      <c r="B19" s="17" t="s">
        <v>44</v>
      </c>
      <c r="C19" s="16">
        <v>2</v>
      </c>
      <c r="D19" s="16">
        <f t="shared" si="0"/>
        <v>2</v>
      </c>
      <c r="E19" s="16">
        <v>0</v>
      </c>
      <c r="F19" s="16">
        <v>0</v>
      </c>
      <c r="G19" s="16">
        <v>2</v>
      </c>
      <c r="H19" s="52">
        <v>2</v>
      </c>
    </row>
    <row r="20" spans="1:10" s="6" customFormat="1" ht="15.75" customHeight="1" x14ac:dyDescent="0.15">
      <c r="A20" s="21" t="s">
        <v>22</v>
      </c>
      <c r="B20" s="22"/>
      <c r="C20" s="16">
        <v>0</v>
      </c>
      <c r="D20" s="16">
        <f t="shared" si="0"/>
        <v>0</v>
      </c>
      <c r="E20" s="16">
        <v>0</v>
      </c>
      <c r="F20" s="16">
        <v>0</v>
      </c>
      <c r="G20" s="16">
        <v>0</v>
      </c>
      <c r="H20" s="52">
        <v>0</v>
      </c>
    </row>
    <row r="21" spans="1:10" s="6" customFormat="1" ht="15.75" customHeight="1" x14ac:dyDescent="0.15">
      <c r="A21" s="21" t="s">
        <v>23</v>
      </c>
      <c r="B21" s="17" t="s">
        <v>44</v>
      </c>
      <c r="C21" s="16">
        <v>0</v>
      </c>
      <c r="D21" s="16">
        <f t="shared" si="0"/>
        <v>0</v>
      </c>
      <c r="E21" s="16">
        <v>0</v>
      </c>
      <c r="F21" s="16">
        <v>0</v>
      </c>
      <c r="G21" s="16">
        <v>0</v>
      </c>
      <c r="H21" s="52">
        <v>0</v>
      </c>
      <c r="J21" s="23"/>
    </row>
    <row r="22" spans="1:10" s="6" customFormat="1" ht="15.75" customHeight="1" x14ac:dyDescent="0.15">
      <c r="A22" s="21" t="s">
        <v>24</v>
      </c>
      <c r="B22" s="22"/>
      <c r="C22" s="16">
        <v>0</v>
      </c>
      <c r="D22" s="16">
        <f t="shared" si="0"/>
        <v>0</v>
      </c>
      <c r="E22" s="16">
        <v>0</v>
      </c>
      <c r="F22" s="16">
        <v>0</v>
      </c>
      <c r="G22" s="16">
        <v>0</v>
      </c>
      <c r="H22" s="52">
        <v>0</v>
      </c>
    </row>
    <row r="23" spans="1:10" s="6" customFormat="1" ht="15.75" customHeight="1" x14ac:dyDescent="0.15">
      <c r="A23" s="21" t="s">
        <v>25</v>
      </c>
      <c r="B23" s="22"/>
      <c r="C23" s="16">
        <v>0</v>
      </c>
      <c r="D23" s="16">
        <f t="shared" si="0"/>
        <v>0</v>
      </c>
      <c r="E23" s="16">
        <v>0</v>
      </c>
      <c r="F23" s="16">
        <v>0</v>
      </c>
      <c r="G23" s="16">
        <v>0</v>
      </c>
      <c r="H23" s="52">
        <v>0</v>
      </c>
    </row>
    <row r="24" spans="1:10" s="6" customFormat="1" ht="15.75" customHeight="1" x14ac:dyDescent="0.15">
      <c r="A24" s="21" t="s">
        <v>26</v>
      </c>
      <c r="B24" s="17" t="s">
        <v>44</v>
      </c>
      <c r="C24" s="16">
        <v>0</v>
      </c>
      <c r="D24" s="16">
        <f t="shared" si="0"/>
        <v>0</v>
      </c>
      <c r="E24" s="16">
        <v>0</v>
      </c>
      <c r="F24" s="16">
        <v>0</v>
      </c>
      <c r="G24" s="16">
        <v>0</v>
      </c>
      <c r="H24" s="52">
        <v>0</v>
      </c>
    </row>
    <row r="25" spans="1:10" s="6" customFormat="1" ht="15.75" customHeight="1" x14ac:dyDescent="0.15">
      <c r="A25" s="21" t="s">
        <v>27</v>
      </c>
      <c r="B25" s="17" t="s">
        <v>44</v>
      </c>
      <c r="C25" s="16">
        <v>0</v>
      </c>
      <c r="D25" s="16">
        <f t="shared" si="0"/>
        <v>0</v>
      </c>
      <c r="E25" s="16">
        <v>0</v>
      </c>
      <c r="F25" s="16">
        <v>0</v>
      </c>
      <c r="G25" s="16">
        <v>0</v>
      </c>
      <c r="H25" s="52">
        <v>0</v>
      </c>
    </row>
    <row r="26" spans="1:10" s="6" customFormat="1" ht="15.75" customHeight="1" x14ac:dyDescent="0.15">
      <c r="A26" s="21" t="s">
        <v>28</v>
      </c>
      <c r="B26" s="22"/>
      <c r="C26" s="16">
        <v>0</v>
      </c>
      <c r="D26" s="16">
        <f t="shared" si="0"/>
        <v>0</v>
      </c>
      <c r="E26" s="16">
        <v>0</v>
      </c>
      <c r="F26" s="16">
        <v>0</v>
      </c>
      <c r="G26" s="16">
        <v>0</v>
      </c>
      <c r="H26" s="52">
        <v>0</v>
      </c>
    </row>
    <row r="27" spans="1:10" s="6" customFormat="1" ht="15.75" customHeight="1" x14ac:dyDescent="0.15">
      <c r="A27" s="21" t="s">
        <v>29</v>
      </c>
      <c r="B27" s="17" t="s">
        <v>44</v>
      </c>
      <c r="C27" s="16">
        <v>0</v>
      </c>
      <c r="D27" s="16">
        <f t="shared" si="0"/>
        <v>0</v>
      </c>
      <c r="E27" s="16">
        <v>0</v>
      </c>
      <c r="F27" s="16">
        <v>0</v>
      </c>
      <c r="G27" s="16">
        <v>0</v>
      </c>
      <c r="H27" s="52">
        <v>0</v>
      </c>
    </row>
    <row r="28" spans="1:10" s="6" customFormat="1" ht="15.75" customHeight="1" x14ac:dyDescent="0.15">
      <c r="A28" s="21" t="s">
        <v>30</v>
      </c>
      <c r="B28" s="22" t="s">
        <v>7</v>
      </c>
      <c r="C28" s="16">
        <v>0</v>
      </c>
      <c r="D28" s="16">
        <f t="shared" si="0"/>
        <v>0</v>
      </c>
      <c r="E28" s="16">
        <v>0</v>
      </c>
      <c r="F28" s="16">
        <v>0</v>
      </c>
      <c r="G28" s="16">
        <v>0</v>
      </c>
      <c r="H28" s="52">
        <v>0</v>
      </c>
      <c r="J28" s="23"/>
    </row>
    <row r="29" spans="1:10" s="6" customFormat="1" ht="15.75" customHeight="1" x14ac:dyDescent="0.15">
      <c r="A29" s="21" t="s">
        <v>31</v>
      </c>
      <c r="B29" s="17" t="s">
        <v>44</v>
      </c>
      <c r="C29" s="16">
        <v>0</v>
      </c>
      <c r="D29" s="16">
        <f t="shared" si="0"/>
        <v>0</v>
      </c>
      <c r="E29" s="16">
        <v>0</v>
      </c>
      <c r="F29" s="16">
        <v>0</v>
      </c>
      <c r="G29" s="16">
        <v>0</v>
      </c>
      <c r="H29" s="52">
        <v>0</v>
      </c>
      <c r="J29" s="23"/>
    </row>
    <row r="30" spans="1:10" s="6" customFormat="1" ht="15.75" customHeight="1" x14ac:dyDescent="0.15">
      <c r="A30" s="21" t="s">
        <v>32</v>
      </c>
      <c r="B30" s="17" t="s">
        <v>44</v>
      </c>
      <c r="C30" s="16">
        <v>0</v>
      </c>
      <c r="D30" s="16">
        <f t="shared" si="0"/>
        <v>0</v>
      </c>
      <c r="E30" s="16">
        <v>0</v>
      </c>
      <c r="F30" s="16">
        <v>0</v>
      </c>
      <c r="G30" s="16">
        <v>0</v>
      </c>
      <c r="H30" s="52">
        <v>0</v>
      </c>
    </row>
    <row r="31" spans="1:10" s="6" customFormat="1" ht="15.75" customHeight="1" x14ac:dyDescent="0.15">
      <c r="A31" s="21" t="s">
        <v>33</v>
      </c>
      <c r="B31" s="17" t="s">
        <v>44</v>
      </c>
      <c r="C31" s="16">
        <v>5</v>
      </c>
      <c r="D31" s="16">
        <f t="shared" si="0"/>
        <v>4</v>
      </c>
      <c r="E31" s="16">
        <v>0</v>
      </c>
      <c r="F31" s="16">
        <v>0</v>
      </c>
      <c r="G31" s="16">
        <v>5</v>
      </c>
      <c r="H31" s="52">
        <v>4</v>
      </c>
    </row>
    <row r="32" spans="1:10" s="6" customFormat="1" ht="15.75" customHeight="1" x14ac:dyDescent="0.15">
      <c r="A32" s="21" t="s">
        <v>34</v>
      </c>
      <c r="B32" s="22"/>
      <c r="C32" s="16">
        <v>0</v>
      </c>
      <c r="D32" s="16">
        <f t="shared" si="0"/>
        <v>0</v>
      </c>
      <c r="E32" s="16">
        <v>0</v>
      </c>
      <c r="F32" s="16">
        <v>0</v>
      </c>
      <c r="G32" s="16">
        <v>0</v>
      </c>
      <c r="H32" s="52">
        <v>0</v>
      </c>
    </row>
    <row r="33" spans="1:8" s="6" customFormat="1" ht="15.75" customHeight="1" x14ac:dyDescent="0.15">
      <c r="A33" s="21" t="s">
        <v>35</v>
      </c>
      <c r="B33" s="22" t="s">
        <v>7</v>
      </c>
      <c r="C33" s="16">
        <v>0</v>
      </c>
      <c r="D33" s="16">
        <f t="shared" si="0"/>
        <v>0</v>
      </c>
      <c r="E33" s="16">
        <v>0</v>
      </c>
      <c r="F33" s="16">
        <v>0</v>
      </c>
      <c r="G33" s="16">
        <v>0</v>
      </c>
      <c r="H33" s="52">
        <v>0</v>
      </c>
    </row>
    <row r="34" spans="1:8" s="6" customFormat="1" ht="15.75" customHeight="1" x14ac:dyDescent="0.15">
      <c r="A34" s="21" t="s">
        <v>36</v>
      </c>
      <c r="B34" s="17" t="s">
        <v>44</v>
      </c>
      <c r="C34" s="16">
        <v>0</v>
      </c>
      <c r="D34" s="16">
        <f t="shared" si="0"/>
        <v>0</v>
      </c>
      <c r="E34" s="16">
        <v>0</v>
      </c>
      <c r="F34" s="16">
        <v>0</v>
      </c>
      <c r="G34" s="16">
        <v>0</v>
      </c>
      <c r="H34" s="52">
        <v>0</v>
      </c>
    </row>
    <row r="35" spans="1:8" ht="15.75" customHeight="1" x14ac:dyDescent="0.15">
      <c r="A35" s="21" t="s">
        <v>37</v>
      </c>
      <c r="B35" s="17" t="s">
        <v>44</v>
      </c>
      <c r="C35" s="16">
        <v>0</v>
      </c>
      <c r="D35" s="16">
        <f t="shared" si="0"/>
        <v>0</v>
      </c>
      <c r="E35" s="16">
        <v>0</v>
      </c>
      <c r="F35" s="16">
        <v>0</v>
      </c>
      <c r="G35" s="16">
        <v>0</v>
      </c>
      <c r="H35" s="52">
        <v>0</v>
      </c>
    </row>
    <row r="36" spans="1:8" ht="15.75" customHeight="1" x14ac:dyDescent="0.15">
      <c r="A36" s="21" t="s">
        <v>45</v>
      </c>
      <c r="B36" s="24" t="s">
        <v>44</v>
      </c>
      <c r="C36" s="16">
        <v>0</v>
      </c>
      <c r="D36" s="16">
        <f t="shared" si="0"/>
        <v>0</v>
      </c>
      <c r="E36" s="16">
        <v>0</v>
      </c>
      <c r="F36" s="16">
        <v>0</v>
      </c>
      <c r="G36" s="16">
        <v>0</v>
      </c>
      <c r="H36" s="52">
        <v>0</v>
      </c>
    </row>
    <row r="37" spans="1:8" ht="15.75" customHeight="1" x14ac:dyDescent="0.15">
      <c r="A37" s="21" t="s">
        <v>38</v>
      </c>
      <c r="B37" s="25"/>
      <c r="C37" s="16">
        <v>0</v>
      </c>
      <c r="D37" s="16">
        <f t="shared" si="0"/>
        <v>0</v>
      </c>
      <c r="E37" s="16">
        <v>0</v>
      </c>
      <c r="F37" s="16">
        <v>0</v>
      </c>
      <c r="G37" s="16">
        <v>0</v>
      </c>
      <c r="H37" s="52">
        <v>0</v>
      </c>
    </row>
    <row r="38" spans="1:8" ht="15.75" customHeight="1" x14ac:dyDescent="0.15">
      <c r="A38" s="21" t="s">
        <v>46</v>
      </c>
      <c r="B38" s="26" t="s">
        <v>44</v>
      </c>
      <c r="C38" s="16">
        <v>0</v>
      </c>
      <c r="D38" s="16">
        <f t="shared" si="0"/>
        <v>0</v>
      </c>
      <c r="E38" s="16">
        <v>0</v>
      </c>
      <c r="F38" s="16">
        <v>0</v>
      </c>
      <c r="G38" s="16">
        <v>0</v>
      </c>
      <c r="H38" s="52">
        <v>0</v>
      </c>
    </row>
    <row r="39" spans="1:8" ht="15.75" customHeight="1" x14ac:dyDescent="0.15">
      <c r="A39" s="21" t="s">
        <v>47</v>
      </c>
      <c r="B39" s="27" t="s">
        <v>7</v>
      </c>
      <c r="C39" s="16">
        <v>0</v>
      </c>
      <c r="D39" s="16">
        <f t="shared" si="0"/>
        <v>0</v>
      </c>
      <c r="E39" s="16">
        <v>0</v>
      </c>
      <c r="F39" s="16">
        <v>0</v>
      </c>
      <c r="G39" s="16">
        <v>0</v>
      </c>
      <c r="H39" s="52">
        <v>0</v>
      </c>
    </row>
    <row r="40" spans="1:8" ht="15.75" customHeight="1" x14ac:dyDescent="0.15">
      <c r="A40" s="21" t="s">
        <v>48</v>
      </c>
      <c r="B40" s="26" t="s">
        <v>44</v>
      </c>
      <c r="C40" s="16">
        <v>0</v>
      </c>
      <c r="D40" s="16">
        <f t="shared" si="0"/>
        <v>0</v>
      </c>
      <c r="E40" s="16">
        <v>0</v>
      </c>
      <c r="F40" s="16">
        <v>0</v>
      </c>
      <c r="G40" s="16">
        <v>0</v>
      </c>
      <c r="H40" s="52">
        <v>0</v>
      </c>
    </row>
    <row r="41" spans="1:8" ht="15.75" customHeight="1" x14ac:dyDescent="0.15">
      <c r="A41" s="21" t="s">
        <v>49</v>
      </c>
      <c r="B41" s="27"/>
      <c r="C41" s="16">
        <v>0</v>
      </c>
      <c r="D41" s="16">
        <f t="shared" si="0"/>
        <v>0</v>
      </c>
      <c r="E41" s="16">
        <v>0</v>
      </c>
      <c r="F41" s="16">
        <v>0</v>
      </c>
      <c r="G41" s="16">
        <v>0</v>
      </c>
      <c r="H41" s="52">
        <v>0</v>
      </c>
    </row>
    <row r="42" spans="1:8" ht="15.75" customHeight="1" x14ac:dyDescent="0.15">
      <c r="A42" s="21" t="s">
        <v>50</v>
      </c>
      <c r="B42" s="26" t="s">
        <v>44</v>
      </c>
      <c r="C42" s="16">
        <v>1</v>
      </c>
      <c r="D42" s="16">
        <f t="shared" si="0"/>
        <v>1</v>
      </c>
      <c r="E42" s="16">
        <v>1</v>
      </c>
      <c r="F42" s="16">
        <v>1</v>
      </c>
      <c r="G42" s="16">
        <v>0</v>
      </c>
      <c r="H42" s="52">
        <v>0</v>
      </c>
    </row>
    <row r="43" spans="1:8" ht="15.75" customHeight="1" x14ac:dyDescent="0.15">
      <c r="A43" s="21" t="s">
        <v>51</v>
      </c>
      <c r="B43" s="26" t="s">
        <v>44</v>
      </c>
      <c r="C43" s="16">
        <v>0</v>
      </c>
      <c r="D43" s="16">
        <f t="shared" si="0"/>
        <v>0</v>
      </c>
      <c r="E43" s="16">
        <v>0</v>
      </c>
      <c r="F43" s="16">
        <v>0</v>
      </c>
      <c r="G43" s="16">
        <v>0</v>
      </c>
      <c r="H43" s="52">
        <v>0</v>
      </c>
    </row>
    <row r="44" spans="1:8" ht="15.75" customHeight="1" x14ac:dyDescent="0.15">
      <c r="A44" s="21" t="s">
        <v>52</v>
      </c>
      <c r="B44" s="27" t="s">
        <v>7</v>
      </c>
      <c r="C44" s="16">
        <v>0</v>
      </c>
      <c r="D44" s="16">
        <f t="shared" si="0"/>
        <v>0</v>
      </c>
      <c r="E44" s="16">
        <v>0</v>
      </c>
      <c r="F44" s="16">
        <v>0</v>
      </c>
      <c r="G44" s="16">
        <v>0</v>
      </c>
      <c r="H44" s="52">
        <v>0</v>
      </c>
    </row>
    <row r="45" spans="1:8" ht="15.75" customHeight="1" x14ac:dyDescent="0.15">
      <c r="A45" s="21" t="s">
        <v>53</v>
      </c>
      <c r="B45" s="26" t="s">
        <v>44</v>
      </c>
      <c r="C45" s="16">
        <v>0</v>
      </c>
      <c r="D45" s="16">
        <f t="shared" si="0"/>
        <v>0</v>
      </c>
      <c r="E45" s="16">
        <v>0</v>
      </c>
      <c r="F45" s="16">
        <v>0</v>
      </c>
      <c r="G45" s="16">
        <v>0</v>
      </c>
      <c r="H45" s="52">
        <v>0</v>
      </c>
    </row>
    <row r="46" spans="1:8" ht="15.75" customHeight="1" x14ac:dyDescent="0.15">
      <c r="A46" s="21" t="s">
        <v>54</v>
      </c>
      <c r="B46" s="26" t="s">
        <v>44</v>
      </c>
      <c r="C46" s="16">
        <v>0</v>
      </c>
      <c r="D46" s="16">
        <f t="shared" si="0"/>
        <v>0</v>
      </c>
      <c r="E46" s="16">
        <v>0</v>
      </c>
      <c r="F46" s="16">
        <v>0</v>
      </c>
      <c r="G46" s="16">
        <v>0</v>
      </c>
      <c r="H46" s="52">
        <v>0</v>
      </c>
    </row>
    <row r="47" spans="1:8" ht="15.75" customHeight="1" x14ac:dyDescent="0.15">
      <c r="A47" s="21" t="s">
        <v>55</v>
      </c>
      <c r="B47" s="27"/>
      <c r="C47" s="16">
        <v>0</v>
      </c>
      <c r="D47" s="16">
        <f t="shared" si="0"/>
        <v>0</v>
      </c>
      <c r="E47" s="16">
        <v>0</v>
      </c>
      <c r="F47" s="16">
        <v>0</v>
      </c>
      <c r="G47" s="16">
        <v>0</v>
      </c>
      <c r="H47" s="52">
        <v>0</v>
      </c>
    </row>
    <row r="48" spans="1:8" ht="15.75" customHeight="1" x14ac:dyDescent="0.15">
      <c r="A48" s="21" t="s">
        <v>39</v>
      </c>
      <c r="B48" s="26" t="s">
        <v>44</v>
      </c>
      <c r="C48" s="16">
        <v>0</v>
      </c>
      <c r="D48" s="16">
        <f t="shared" si="0"/>
        <v>0</v>
      </c>
      <c r="E48" s="16">
        <v>0</v>
      </c>
      <c r="F48" s="16">
        <v>0</v>
      </c>
      <c r="G48" s="16">
        <v>0</v>
      </c>
      <c r="H48" s="52">
        <v>0</v>
      </c>
    </row>
    <row r="49" spans="1:9" ht="15.75" customHeight="1" x14ac:dyDescent="0.15">
      <c r="A49" s="28" t="s">
        <v>40</v>
      </c>
      <c r="B49" s="27"/>
      <c r="C49" s="16">
        <v>0</v>
      </c>
      <c r="D49" s="16">
        <f t="shared" si="0"/>
        <v>0</v>
      </c>
      <c r="E49" s="16">
        <v>0</v>
      </c>
      <c r="F49" s="16">
        <v>0</v>
      </c>
      <c r="G49" s="16">
        <v>0</v>
      </c>
      <c r="H49" s="52">
        <v>0</v>
      </c>
    </row>
    <row r="50" spans="1:9" ht="15.75" customHeight="1" x14ac:dyDescent="0.15">
      <c r="A50" s="21" t="s">
        <v>56</v>
      </c>
      <c r="B50" s="27"/>
      <c r="C50" s="16">
        <v>0</v>
      </c>
      <c r="D50" s="16">
        <f t="shared" si="0"/>
        <v>0</v>
      </c>
      <c r="E50" s="16">
        <v>0</v>
      </c>
      <c r="F50" s="16">
        <v>0</v>
      </c>
      <c r="G50" s="16">
        <v>0</v>
      </c>
      <c r="H50" s="52">
        <v>0</v>
      </c>
    </row>
    <row r="51" spans="1:9" ht="15.75" customHeight="1" x14ac:dyDescent="0.15">
      <c r="A51" s="21" t="s">
        <v>57</v>
      </c>
      <c r="B51" s="27"/>
      <c r="C51" s="16">
        <v>0</v>
      </c>
      <c r="D51" s="16">
        <f t="shared" si="0"/>
        <v>0</v>
      </c>
      <c r="E51" s="16">
        <v>0</v>
      </c>
      <c r="F51" s="16">
        <v>0</v>
      </c>
      <c r="G51" s="16">
        <v>0</v>
      </c>
      <c r="H51" s="52">
        <v>0</v>
      </c>
    </row>
    <row r="52" spans="1:9" ht="15.75" customHeight="1" thickBot="1" x14ac:dyDescent="0.2">
      <c r="A52" s="29" t="s">
        <v>41</v>
      </c>
      <c r="B52" s="30"/>
      <c r="C52" s="18">
        <v>0</v>
      </c>
      <c r="D52" s="18">
        <f t="shared" si="0"/>
        <v>0</v>
      </c>
      <c r="E52" s="18">
        <v>0</v>
      </c>
      <c r="F52" s="18">
        <v>0</v>
      </c>
      <c r="G52" s="18">
        <v>0</v>
      </c>
      <c r="H52" s="53">
        <v>0</v>
      </c>
    </row>
    <row r="53" spans="1:9" ht="15.75" customHeight="1" thickBot="1" x14ac:dyDescent="0.2">
      <c r="A53" s="31" t="s">
        <v>42</v>
      </c>
      <c r="B53" s="32">
        <f>COUNTIF($B7:$B52,"○")</f>
        <v>31</v>
      </c>
      <c r="C53" s="33">
        <f t="shared" ref="C53:H53" si="1">SUM(C7:C52)</f>
        <v>14</v>
      </c>
      <c r="D53" s="33">
        <f t="shared" si="1"/>
        <v>8</v>
      </c>
      <c r="E53" s="33">
        <f t="shared" si="1"/>
        <v>2</v>
      </c>
      <c r="F53" s="33">
        <f t="shared" si="1"/>
        <v>2</v>
      </c>
      <c r="G53" s="33">
        <f t="shared" si="1"/>
        <v>12</v>
      </c>
      <c r="H53" s="54">
        <f t="shared" si="1"/>
        <v>6</v>
      </c>
      <c r="I53" s="34"/>
    </row>
    <row r="54" spans="1:9" ht="10.5" customHeight="1" x14ac:dyDescent="0.15">
      <c r="A54" s="35"/>
      <c r="B54" s="35"/>
      <c r="C54" s="35"/>
      <c r="D54" s="35"/>
      <c r="E54" s="35"/>
      <c r="F54" s="35"/>
      <c r="G54" s="35"/>
      <c r="H54" s="35"/>
    </row>
  </sheetData>
  <mergeCells count="7">
    <mergeCell ref="A54:H54"/>
    <mergeCell ref="A4:A6"/>
    <mergeCell ref="B4:B6"/>
    <mergeCell ref="C4:C6"/>
    <mergeCell ref="D5:D6"/>
    <mergeCell ref="E5:F5"/>
    <mergeCell ref="G5:H5"/>
  </mergeCells>
  <phoneticPr fontId="3"/>
  <printOptions horizontalCentered="1"/>
  <pageMargins left="0.59055118110236227" right="0.2" top="0.52" bottom="0.32" header="0.51181102362204722" footer="0.3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 </vt:lpstr>
      <vt:lpstr>'11-2 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137308</dc:creator>
  <cp:lastModifiedBy>H30017</cp:lastModifiedBy>
  <dcterms:created xsi:type="dcterms:W3CDTF">2019-01-11T04:57:42Z</dcterms:created>
  <dcterms:modified xsi:type="dcterms:W3CDTF">2019-03-27T06:47:12Z</dcterms:modified>
</cp:coreProperties>
</file>