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7395"/>
  </bookViews>
  <sheets>
    <sheet name="11-1" sheetId="1" r:id="rId1"/>
    <sheet name="Sheet1" sheetId="3" r:id="rId2"/>
  </sheets>
  <definedNames>
    <definedName name="_Fill" hidden="1">#REF!</definedName>
    <definedName name="_Order1" hidden="1">255</definedName>
    <definedName name="_Order2" hidden="1">255</definedName>
    <definedName name="\A">#REF!</definedName>
    <definedName name="\C">#REF!</definedName>
    <definedName name="\P">#REF!</definedName>
    <definedName name="\Q">#REF!</definedName>
    <definedName name="\S">#REF!</definedName>
    <definedName name="\Z">#REF!</definedName>
    <definedName name="Ａ">#REF!</definedName>
    <definedName name="aaaaa">#REF!</definedName>
    <definedName name="NO">#REF!</definedName>
    <definedName name="_xlnm.Print_Area" localSheetId="0">'11-1'!$A$1:$H$40</definedName>
    <definedName name="_xlnm.Print_Area">#REF!</definedName>
    <definedName name="_xlnm.Print_Titles">#N/A</definedName>
    <definedName name="あああ">#REF!</definedName>
    <definedName name="ううう">#REF!</definedName>
    <definedName name="えええ">#REF!</definedName>
    <definedName name="おおおお">#REF!</definedName>
    <definedName name="か">#REF!</definedName>
    <definedName name="印刷範囲">#REF!</definedName>
    <definedName name="加算">#REF!</definedName>
    <definedName name="休暇">#REF!</definedName>
    <definedName name="最初のｺｰﾄﾞ">#REF!</definedName>
    <definedName name="修正値">#REF!</definedName>
    <definedName name="単純値">#REF!</definedName>
    <definedName name="団体CODE">#REF!</definedName>
    <definedName name="団体ﾌｧｲﾙ">#REF!</definedName>
    <definedName name="類型">#REF!</definedName>
  </definedNames>
  <calcPr calcId="145621"/>
</workbook>
</file>

<file path=xl/calcChain.xml><?xml version="1.0" encoding="utf-8"?>
<calcChain xmlns="http://schemas.openxmlformats.org/spreadsheetml/2006/main">
  <c r="H38" i="1" l="1"/>
  <c r="G38" i="1"/>
  <c r="F38" i="1"/>
  <c r="F39" i="1" s="1"/>
  <c r="E38" i="1"/>
  <c r="E39" i="1" s="1"/>
  <c r="H37" i="1"/>
  <c r="H39" i="1" s="1"/>
  <c r="G37" i="1"/>
  <c r="G39" i="1" s="1"/>
  <c r="F37" i="1"/>
  <c r="E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D38" i="1" s="1"/>
  <c r="C17" i="1"/>
  <c r="C38" i="1" s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D37" i="1" s="1"/>
  <c r="C7" i="1"/>
  <c r="C37" i="1" s="1"/>
  <c r="C39" i="1" l="1"/>
  <c r="D39" i="1"/>
</calcChain>
</file>

<file path=xl/sharedStrings.xml><?xml version="1.0" encoding="utf-8"?>
<sst xmlns="http://schemas.openxmlformats.org/spreadsheetml/2006/main" count="75" uniqueCount="43">
  <si>
    <t>１１－１　市町村別再任用制度の運用状況</t>
    <rPh sb="5" eb="8">
      <t>シチョウソン</t>
    </rPh>
    <rPh sb="8" eb="9">
      <t>ベツ</t>
    </rPh>
    <rPh sb="9" eb="12">
      <t>サイニンヨウ</t>
    </rPh>
    <rPh sb="12" eb="14">
      <t>セイド</t>
    </rPh>
    <rPh sb="15" eb="17">
      <t>ウンヨウ</t>
    </rPh>
    <rPh sb="17" eb="19">
      <t>ジョウキョウ</t>
    </rPh>
    <phoneticPr fontId="4"/>
  </si>
  <si>
    <r>
      <t>（平成２９</t>
    </r>
    <r>
      <rPr>
        <sz val="11"/>
        <rFont val="ＭＳ Ｐゴシック"/>
        <family val="3"/>
        <charset val="128"/>
      </rPr>
      <t>年度　単位：人）</t>
    </r>
    <rPh sb="1" eb="3">
      <t>ヘイセイ</t>
    </rPh>
    <rPh sb="5" eb="6">
      <t>ネン</t>
    </rPh>
    <rPh sb="6" eb="7">
      <t>ド</t>
    </rPh>
    <rPh sb="8" eb="10">
      <t>タンイ</t>
    </rPh>
    <rPh sb="11" eb="12">
      <t>ヒト</t>
    </rPh>
    <phoneticPr fontId="4"/>
  </si>
  <si>
    <t xml:space="preserve">             
</t>
    <phoneticPr fontId="4"/>
  </si>
  <si>
    <t>条例制定の有無</t>
    <rPh sb="0" eb="2">
      <t>ジョウレイ</t>
    </rPh>
    <rPh sb="2" eb="4">
      <t>セイテイ</t>
    </rPh>
    <rPh sb="5" eb="7">
      <t>ウム</t>
    </rPh>
    <phoneticPr fontId="4"/>
  </si>
  <si>
    <t>再任用職員数</t>
    <rPh sb="0" eb="3">
      <t>サイニンヨウ</t>
    </rPh>
    <rPh sb="3" eb="6">
      <t>ショクインスウ</t>
    </rPh>
    <phoneticPr fontId="7"/>
  </si>
  <si>
    <t>うち任期更新</t>
    <rPh sb="2" eb="4">
      <t>ニンキ</t>
    </rPh>
    <rPh sb="4" eb="6">
      <t>コウシン</t>
    </rPh>
    <phoneticPr fontId="4"/>
  </si>
  <si>
    <t>常時勤務職員</t>
    <rPh sb="0" eb="2">
      <t>ジョウジ</t>
    </rPh>
    <rPh sb="2" eb="4">
      <t>キンム</t>
    </rPh>
    <rPh sb="4" eb="6">
      <t>ショクイン</t>
    </rPh>
    <phoneticPr fontId="4"/>
  </si>
  <si>
    <t>短時間勤務職員</t>
    <rPh sb="0" eb="3">
      <t>タンジカン</t>
    </rPh>
    <rPh sb="3" eb="5">
      <t>キンム</t>
    </rPh>
    <rPh sb="5" eb="7">
      <t>ショクイン</t>
    </rPh>
    <phoneticPr fontId="4"/>
  </si>
  <si>
    <t>職員数</t>
    <rPh sb="0" eb="3">
      <t>ショクインスウ</t>
    </rPh>
    <phoneticPr fontId="4"/>
  </si>
  <si>
    <t>和歌山市</t>
    <rPh sb="0" eb="4">
      <t>ワカヤマシ</t>
    </rPh>
    <phoneticPr fontId="4"/>
  </si>
  <si>
    <t>○</t>
  </si>
  <si>
    <t>海南市</t>
    <rPh sb="0" eb="3">
      <t>カイナンシ</t>
    </rPh>
    <phoneticPr fontId="4"/>
  </si>
  <si>
    <t>橋本市</t>
    <rPh sb="0" eb="3">
      <t>ハシモトシ</t>
    </rPh>
    <phoneticPr fontId="4"/>
  </si>
  <si>
    <t>有田市</t>
    <rPh sb="0" eb="3">
      <t>アリダシ</t>
    </rPh>
    <phoneticPr fontId="4"/>
  </si>
  <si>
    <t>御坊市</t>
    <rPh sb="0" eb="3">
      <t>ゴボウシ</t>
    </rPh>
    <phoneticPr fontId="4"/>
  </si>
  <si>
    <t>田辺市</t>
    <rPh sb="0" eb="3">
      <t>タナベシ</t>
    </rPh>
    <phoneticPr fontId="4"/>
  </si>
  <si>
    <t>新宮市</t>
    <rPh sb="0" eb="3">
      <t>シングウシ</t>
    </rPh>
    <phoneticPr fontId="4"/>
  </si>
  <si>
    <t>紀の川市</t>
    <rPh sb="0" eb="1">
      <t>キ</t>
    </rPh>
    <rPh sb="2" eb="4">
      <t>カワシ</t>
    </rPh>
    <phoneticPr fontId="4"/>
  </si>
  <si>
    <t>岩出市</t>
    <rPh sb="0" eb="2">
      <t>イワデ</t>
    </rPh>
    <rPh sb="2" eb="3">
      <t>シ</t>
    </rPh>
    <phoneticPr fontId="4"/>
  </si>
  <si>
    <t>紀美野町</t>
    <rPh sb="0" eb="4">
      <t>キミノチョウ</t>
    </rPh>
    <phoneticPr fontId="4"/>
  </si>
  <si>
    <t>かつらぎ町</t>
    <rPh sb="4" eb="5">
      <t>チョウ</t>
    </rPh>
    <phoneticPr fontId="4"/>
  </si>
  <si>
    <t>九度山町</t>
    <rPh sb="0" eb="4">
      <t>クドヤマチョウ</t>
    </rPh>
    <phoneticPr fontId="4"/>
  </si>
  <si>
    <t>高野町</t>
    <rPh sb="0" eb="3">
      <t>コウヤチョウ</t>
    </rPh>
    <phoneticPr fontId="4"/>
  </si>
  <si>
    <t>湯浅町</t>
    <rPh sb="0" eb="2">
      <t>ユアサ</t>
    </rPh>
    <rPh sb="2" eb="3">
      <t>チョウ</t>
    </rPh>
    <phoneticPr fontId="4"/>
  </si>
  <si>
    <t>広川町</t>
    <rPh sb="0" eb="3">
      <t>ヒロカワチョウ</t>
    </rPh>
    <phoneticPr fontId="4"/>
  </si>
  <si>
    <t>有田川町</t>
    <rPh sb="0" eb="2">
      <t>アリダ</t>
    </rPh>
    <rPh sb="2" eb="3">
      <t>ガワ</t>
    </rPh>
    <rPh sb="3" eb="4">
      <t>チョウ</t>
    </rPh>
    <phoneticPr fontId="4"/>
  </si>
  <si>
    <t>美浜町</t>
    <rPh sb="0" eb="3">
      <t>ミハマチョウ</t>
    </rPh>
    <phoneticPr fontId="4"/>
  </si>
  <si>
    <t>日高町</t>
    <rPh sb="0" eb="3">
      <t>ヒダカチョウ</t>
    </rPh>
    <phoneticPr fontId="4"/>
  </si>
  <si>
    <t>由良町</t>
    <rPh sb="0" eb="3">
      <t>ユラチョウ</t>
    </rPh>
    <phoneticPr fontId="4"/>
  </si>
  <si>
    <t>印南町</t>
    <rPh sb="0" eb="2">
      <t>イナミ</t>
    </rPh>
    <rPh sb="2" eb="3">
      <t>チョウ</t>
    </rPh>
    <phoneticPr fontId="4"/>
  </si>
  <si>
    <t>みなべ町</t>
    <rPh sb="3" eb="4">
      <t>チョウ</t>
    </rPh>
    <phoneticPr fontId="4"/>
  </si>
  <si>
    <t>日高川町</t>
    <rPh sb="0" eb="2">
      <t>ヒダカ</t>
    </rPh>
    <rPh sb="2" eb="3">
      <t>ガワ</t>
    </rPh>
    <rPh sb="3" eb="4">
      <t>チョウ</t>
    </rPh>
    <phoneticPr fontId="4"/>
  </si>
  <si>
    <t>白浜町</t>
    <rPh sb="0" eb="3">
      <t>シラハマチョウ</t>
    </rPh>
    <phoneticPr fontId="4"/>
  </si>
  <si>
    <t>上富田町</t>
    <rPh sb="0" eb="3">
      <t>カミトンダ</t>
    </rPh>
    <rPh sb="3" eb="4">
      <t>チョウ</t>
    </rPh>
    <phoneticPr fontId="4"/>
  </si>
  <si>
    <t>すさみ町</t>
    <rPh sb="3" eb="4">
      <t>チョウ</t>
    </rPh>
    <phoneticPr fontId="4"/>
  </si>
  <si>
    <t>那智勝浦町</t>
    <rPh sb="0" eb="5">
      <t>ナチカツウラチョウ</t>
    </rPh>
    <phoneticPr fontId="4"/>
  </si>
  <si>
    <t>太地町</t>
    <rPh sb="0" eb="3">
      <t>タイジチョウ</t>
    </rPh>
    <phoneticPr fontId="4"/>
  </si>
  <si>
    <t>古座川町</t>
    <rPh sb="0" eb="4">
      <t>コザガワチョウ</t>
    </rPh>
    <phoneticPr fontId="4"/>
  </si>
  <si>
    <t>北山村</t>
    <rPh sb="0" eb="3">
      <t>キタヤマムラ</t>
    </rPh>
    <phoneticPr fontId="4"/>
  </si>
  <si>
    <t>串本町</t>
    <rPh sb="0" eb="3">
      <t>クシモトチョウ</t>
    </rPh>
    <phoneticPr fontId="4"/>
  </si>
  <si>
    <t>市計</t>
    <rPh sb="0" eb="1">
      <t>シ</t>
    </rPh>
    <rPh sb="1" eb="2">
      <t>ケイ</t>
    </rPh>
    <phoneticPr fontId="4"/>
  </si>
  <si>
    <t>町村計</t>
    <rPh sb="0" eb="2">
      <t>チョウソン</t>
    </rPh>
    <rPh sb="2" eb="3">
      <t>ケイ</t>
    </rPh>
    <phoneticPr fontId="4"/>
  </si>
  <si>
    <t>市町村計</t>
    <rPh sb="0" eb="3">
      <t>シチョウソン</t>
    </rPh>
    <rPh sb="3" eb="4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</si>
</sst>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>
      <alignment vertical="center"/>
    </xf>
    <xf numFmtId="0" fontId="6" fillId="0" borderId="0">
      <alignment horizontal="right"/>
    </xf>
    <xf numFmtId="0" fontId="10" fillId="0" borderId="0"/>
  </cellStyleXfs>
  <cellXfs count="60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1" fillId="0" borderId="0" xfId="1"/>
    <xf numFmtId="0" fontId="6" fillId="0" borderId="0" xfId="1" applyFont="1" applyAlignment="1">
      <alignment horizontal="left" vertical="center"/>
    </xf>
    <xf numFmtId="0" fontId="1" fillId="0" borderId="0" xfId="1" applyAlignment="1">
      <alignment vertical="center"/>
    </xf>
    <xf numFmtId="0" fontId="1" fillId="0" borderId="1" xfId="1" applyBorder="1" applyAlignment="1">
      <alignment horizontal="right" vertical="center"/>
    </xf>
    <xf numFmtId="0" fontId="0" fillId="0" borderId="1" xfId="1" applyFont="1" applyBorder="1" applyAlignment="1">
      <alignment horizontal="right" vertical="center"/>
    </xf>
    <xf numFmtId="0" fontId="7" fillId="2" borderId="5" xfId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0" fontId="7" fillId="0" borderId="0" xfId="1" applyFont="1"/>
    <xf numFmtId="0" fontId="7" fillId="2" borderId="17" xfId="1" applyFont="1" applyFill="1" applyBorder="1" applyAlignment="1">
      <alignment horizontal="center" vertical="center" wrapText="1" shrinkToFit="1"/>
    </xf>
    <xf numFmtId="0" fontId="7" fillId="2" borderId="18" xfId="1" applyFont="1" applyFill="1" applyBorder="1" applyAlignment="1">
      <alignment horizontal="center" vertical="center" shrinkToFit="1"/>
    </xf>
    <xf numFmtId="0" fontId="7" fillId="2" borderId="19" xfId="1" applyFont="1" applyFill="1" applyBorder="1" applyAlignment="1">
      <alignment horizontal="center" vertical="center" wrapText="1" shrinkToFit="1"/>
    </xf>
    <xf numFmtId="0" fontId="1" fillId="0" borderId="20" xfId="1" applyFill="1" applyBorder="1" applyAlignment="1">
      <alignment horizontal="distributed" vertical="center"/>
    </xf>
    <xf numFmtId="3" fontId="1" fillId="0" borderId="21" xfId="1" applyNumberFormat="1" applyFill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1" fillId="0" borderId="24" xfId="1" applyFill="1" applyBorder="1" applyAlignment="1">
      <alignment horizontal="distributed" vertical="center"/>
    </xf>
    <xf numFmtId="3" fontId="1" fillId="0" borderId="25" xfId="1" applyNumberFormat="1" applyFill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3" fontId="0" fillId="0" borderId="25" xfId="1" applyNumberFormat="1" applyFont="1" applyFill="1" applyBorder="1" applyAlignment="1">
      <alignment horizontal="center" vertical="center"/>
    </xf>
    <xf numFmtId="0" fontId="1" fillId="0" borderId="28" xfId="1" applyFill="1" applyBorder="1" applyAlignment="1">
      <alignment horizontal="distributed" vertical="center"/>
    </xf>
    <xf numFmtId="3" fontId="1" fillId="0" borderId="29" xfId="1" applyNumberFormat="1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30" xfId="0" applyBorder="1">
      <alignment vertical="center"/>
    </xf>
    <xf numFmtId="0" fontId="0" fillId="0" borderId="24" xfId="1" applyFont="1" applyFill="1" applyBorder="1" applyAlignment="1">
      <alignment horizontal="distributed" vertical="center"/>
    </xf>
    <xf numFmtId="3" fontId="1" fillId="0" borderId="12" xfId="1" applyNumberFormat="1" applyFill="1" applyBorder="1" applyAlignment="1">
      <alignment horizontal="center" vertical="center"/>
    </xf>
    <xf numFmtId="3" fontId="1" fillId="0" borderId="31" xfId="1" applyNumberFormat="1" applyFill="1" applyBorder="1" applyAlignment="1">
      <alignment horizontal="center" vertical="center"/>
    </xf>
    <xf numFmtId="0" fontId="0" fillId="0" borderId="32" xfId="1" applyFont="1" applyFill="1" applyBorder="1" applyAlignment="1">
      <alignment horizontal="distributed" vertical="center"/>
    </xf>
    <xf numFmtId="3" fontId="1" fillId="0" borderId="33" xfId="1" applyNumberFormat="1" applyFill="1" applyBorder="1" applyAlignment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3" xfId="0" applyBorder="1">
      <alignment vertical="center"/>
    </xf>
    <xf numFmtId="0" fontId="0" fillId="0" borderId="36" xfId="0" applyBorder="1">
      <alignment vertical="center"/>
    </xf>
    <xf numFmtId="0" fontId="0" fillId="0" borderId="37" xfId="1" applyFont="1" applyFill="1" applyBorder="1" applyAlignment="1">
      <alignment horizontal="distributed" vertical="center"/>
    </xf>
    <xf numFmtId="3" fontId="1" fillId="0" borderId="38" xfId="1" applyNumberFormat="1" applyFill="1" applyBorder="1" applyAlignment="1">
      <alignment horizontal="right" vertical="center"/>
    </xf>
    <xf numFmtId="3" fontId="1" fillId="0" borderId="39" xfId="1" applyNumberFormat="1" applyFill="1" applyBorder="1" applyAlignment="1">
      <alignment horizontal="right" vertical="center"/>
    </xf>
    <xf numFmtId="0" fontId="8" fillId="0" borderId="0" xfId="1" applyFont="1" applyBorder="1" applyAlignment="1">
      <alignment vertical="center"/>
    </xf>
    <xf numFmtId="3" fontId="7" fillId="0" borderId="0" xfId="1" applyNumberFormat="1" applyFont="1" applyBorder="1" applyAlignment="1">
      <alignment vertical="center" wrapText="1"/>
    </xf>
    <xf numFmtId="0" fontId="7" fillId="0" borderId="0" xfId="1" applyFont="1" applyBorder="1" applyAlignment="1">
      <alignment vertical="center" wrapText="1"/>
    </xf>
    <xf numFmtId="0" fontId="1" fillId="0" borderId="0" xfId="1" applyBorder="1"/>
    <xf numFmtId="0" fontId="7" fillId="0" borderId="40" xfId="1" applyFont="1" applyFill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7" xfId="1" applyFont="1" applyFill="1" applyBorder="1" applyAlignment="1">
      <alignment horizontal="center" wrapText="1"/>
    </xf>
    <xf numFmtId="0" fontId="7" fillId="2" borderId="14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 shrinkToFit="1"/>
    </xf>
    <xf numFmtId="0" fontId="1" fillId="2" borderId="12" xfId="1" applyFill="1" applyBorder="1"/>
    <xf numFmtId="0" fontId="7" fillId="2" borderId="11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</cellXfs>
  <cellStyles count="10">
    <cellStyle name="桁区切り 2" xfId="4"/>
    <cellStyle name="標準" xfId="0" builtinId="0"/>
    <cellStyle name="標準 10" xfId="7"/>
    <cellStyle name="標準 2" xfId="2"/>
    <cellStyle name="標準 2 2" xfId="5"/>
    <cellStyle name="標準 3" xfId="3"/>
    <cellStyle name="標準 3 2" xfId="6"/>
    <cellStyle name="標準_集計表" xfId="1"/>
    <cellStyle name="未定義" xfId="8"/>
    <cellStyle name="未定義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view="pageBreakPreview" zoomScale="90" zoomScaleNormal="115" zoomScaleSheetLayoutView="90" workbookViewId="0">
      <selection sqref="A1:A1048576"/>
    </sheetView>
  </sheetViews>
  <sheetFormatPr defaultRowHeight="13.5" x14ac:dyDescent="0.15"/>
  <cols>
    <col min="1" max="1" width="15.125" style="4" customWidth="1"/>
    <col min="2" max="2" width="9.125" style="4" customWidth="1"/>
    <col min="3" max="8" width="10.625" style="4" customWidth="1"/>
    <col min="9" max="16384" width="9" style="4"/>
  </cols>
  <sheetData>
    <row r="1" spans="1:8" ht="22.5" customHeight="1" x14ac:dyDescent="0.15">
      <c r="A1" s="1" t="s">
        <v>0</v>
      </c>
      <c r="B1" s="2"/>
      <c r="C1" s="2"/>
      <c r="D1" s="3"/>
      <c r="E1" s="2"/>
      <c r="F1" s="2"/>
      <c r="G1" s="2"/>
      <c r="H1" s="2"/>
    </row>
    <row r="2" spans="1:8" ht="7.5" customHeight="1" x14ac:dyDescent="0.15">
      <c r="A2" s="5"/>
      <c r="B2" s="2"/>
      <c r="C2" s="2"/>
      <c r="D2" s="3"/>
      <c r="E2" s="2"/>
      <c r="F2" s="2"/>
      <c r="G2" s="2"/>
      <c r="H2" s="2"/>
    </row>
    <row r="3" spans="1:8" s="6" customFormat="1" ht="18.75" customHeight="1" thickBot="1" x14ac:dyDescent="0.2">
      <c r="D3" s="7"/>
      <c r="G3" s="7"/>
      <c r="H3" s="8" t="s">
        <v>1</v>
      </c>
    </row>
    <row r="4" spans="1:8" s="11" customFormat="1" ht="21" customHeight="1" x14ac:dyDescent="0.15">
      <c r="A4" s="45" t="s">
        <v>2</v>
      </c>
      <c r="B4" s="48" t="s">
        <v>3</v>
      </c>
      <c r="C4" s="51" t="s">
        <v>4</v>
      </c>
      <c r="D4" s="9"/>
      <c r="E4" s="9"/>
      <c r="F4" s="9"/>
      <c r="G4" s="9"/>
      <c r="H4" s="10"/>
    </row>
    <row r="5" spans="1:8" s="11" customFormat="1" ht="12.75" customHeight="1" x14ac:dyDescent="0.15">
      <c r="A5" s="46"/>
      <c r="B5" s="49"/>
      <c r="C5" s="52"/>
      <c r="D5" s="54" t="s">
        <v>5</v>
      </c>
      <c r="E5" s="56" t="s">
        <v>6</v>
      </c>
      <c r="F5" s="57"/>
      <c r="G5" s="58" t="s">
        <v>7</v>
      </c>
      <c r="H5" s="59"/>
    </row>
    <row r="6" spans="1:8" s="11" customFormat="1" ht="49.5" customHeight="1" thickBot="1" x14ac:dyDescent="0.2">
      <c r="A6" s="47"/>
      <c r="B6" s="50"/>
      <c r="C6" s="53"/>
      <c r="D6" s="55"/>
      <c r="E6" s="12" t="s">
        <v>8</v>
      </c>
      <c r="F6" s="12" t="s">
        <v>5</v>
      </c>
      <c r="G6" s="13" t="s">
        <v>8</v>
      </c>
      <c r="H6" s="14" t="s">
        <v>5</v>
      </c>
    </row>
    <row r="7" spans="1:8" s="6" customFormat="1" ht="22.5" customHeight="1" x14ac:dyDescent="0.15">
      <c r="A7" s="15" t="s">
        <v>9</v>
      </c>
      <c r="B7" s="16" t="s">
        <v>10</v>
      </c>
      <c r="C7" s="17">
        <f>SUM(E7,G7)</f>
        <v>108</v>
      </c>
      <c r="D7" s="17">
        <f>SUM(F7,H7)</f>
        <v>52</v>
      </c>
      <c r="E7" s="17">
        <v>47</v>
      </c>
      <c r="F7" s="17">
        <v>6</v>
      </c>
      <c r="G7" s="17">
        <v>61</v>
      </c>
      <c r="H7" s="18">
        <v>46</v>
      </c>
    </row>
    <row r="8" spans="1:8" s="6" customFormat="1" ht="22.5" customHeight="1" x14ac:dyDescent="0.15">
      <c r="A8" s="19" t="s">
        <v>11</v>
      </c>
      <c r="B8" s="20" t="s">
        <v>10</v>
      </c>
      <c r="C8" s="21">
        <f t="shared" ref="C8:D23" si="0">SUM(E8,G8)</f>
        <v>15</v>
      </c>
      <c r="D8" s="21">
        <f t="shared" si="0"/>
        <v>9</v>
      </c>
      <c r="E8" s="21">
        <v>6</v>
      </c>
      <c r="F8" s="21">
        <v>2</v>
      </c>
      <c r="G8" s="21">
        <v>9</v>
      </c>
      <c r="H8" s="22">
        <v>7</v>
      </c>
    </row>
    <row r="9" spans="1:8" s="6" customFormat="1" ht="22.5" customHeight="1" x14ac:dyDescent="0.15">
      <c r="A9" s="19" t="s">
        <v>12</v>
      </c>
      <c r="B9" s="20" t="s">
        <v>10</v>
      </c>
      <c r="C9" s="21">
        <f t="shared" si="0"/>
        <v>0</v>
      </c>
      <c r="D9" s="21">
        <f t="shared" si="0"/>
        <v>0</v>
      </c>
      <c r="E9" s="21">
        <v>0</v>
      </c>
      <c r="F9" s="21">
        <v>0</v>
      </c>
      <c r="G9" s="21">
        <v>0</v>
      </c>
      <c r="H9" s="22">
        <v>0</v>
      </c>
    </row>
    <row r="10" spans="1:8" s="6" customFormat="1" ht="22.5" customHeight="1" x14ac:dyDescent="0.15">
      <c r="A10" s="19" t="s">
        <v>13</v>
      </c>
      <c r="B10" s="20" t="s">
        <v>10</v>
      </c>
      <c r="C10" s="21">
        <f t="shared" si="0"/>
        <v>8</v>
      </c>
      <c r="D10" s="21">
        <f t="shared" si="0"/>
        <v>3</v>
      </c>
      <c r="E10" s="21">
        <v>8</v>
      </c>
      <c r="F10" s="21">
        <v>3</v>
      </c>
      <c r="G10" s="21">
        <v>0</v>
      </c>
      <c r="H10" s="22">
        <v>0</v>
      </c>
    </row>
    <row r="11" spans="1:8" s="6" customFormat="1" ht="22.5" customHeight="1" x14ac:dyDescent="0.15">
      <c r="A11" s="19" t="s">
        <v>14</v>
      </c>
      <c r="B11" s="20" t="s">
        <v>10</v>
      </c>
      <c r="C11" s="21">
        <f t="shared" si="0"/>
        <v>9</v>
      </c>
      <c r="D11" s="21">
        <f t="shared" si="0"/>
        <v>5</v>
      </c>
      <c r="E11" s="21">
        <v>0</v>
      </c>
      <c r="F11" s="21">
        <v>0</v>
      </c>
      <c r="G11" s="21">
        <v>9</v>
      </c>
      <c r="H11" s="22">
        <v>5</v>
      </c>
    </row>
    <row r="12" spans="1:8" s="6" customFormat="1" ht="22.5" customHeight="1" x14ac:dyDescent="0.15">
      <c r="A12" s="19" t="s">
        <v>15</v>
      </c>
      <c r="B12" s="23" t="s">
        <v>10</v>
      </c>
      <c r="C12" s="21">
        <f t="shared" si="0"/>
        <v>13</v>
      </c>
      <c r="D12" s="21">
        <f t="shared" si="0"/>
        <v>0</v>
      </c>
      <c r="E12" s="21">
        <v>13</v>
      </c>
      <c r="F12" s="21">
        <v>0</v>
      </c>
      <c r="G12" s="21">
        <v>0</v>
      </c>
      <c r="H12" s="22">
        <v>0</v>
      </c>
    </row>
    <row r="13" spans="1:8" s="6" customFormat="1" ht="22.5" customHeight="1" x14ac:dyDescent="0.15">
      <c r="A13" s="19" t="s">
        <v>16</v>
      </c>
      <c r="B13" s="20" t="s">
        <v>10</v>
      </c>
      <c r="C13" s="21">
        <f t="shared" si="0"/>
        <v>11</v>
      </c>
      <c r="D13" s="21">
        <f t="shared" si="0"/>
        <v>7</v>
      </c>
      <c r="E13" s="21">
        <v>1</v>
      </c>
      <c r="F13" s="21">
        <v>1</v>
      </c>
      <c r="G13" s="21">
        <v>10</v>
      </c>
      <c r="H13" s="22">
        <v>6</v>
      </c>
    </row>
    <row r="14" spans="1:8" s="6" customFormat="1" ht="22.5" customHeight="1" x14ac:dyDescent="0.15">
      <c r="A14" s="19" t="s">
        <v>17</v>
      </c>
      <c r="B14" s="20" t="s">
        <v>10</v>
      </c>
      <c r="C14" s="21">
        <f t="shared" si="0"/>
        <v>0</v>
      </c>
      <c r="D14" s="21">
        <f t="shared" si="0"/>
        <v>0</v>
      </c>
      <c r="E14" s="21">
        <v>0</v>
      </c>
      <c r="F14" s="21">
        <v>0</v>
      </c>
      <c r="G14" s="21">
        <v>0</v>
      </c>
      <c r="H14" s="22">
        <v>0</v>
      </c>
    </row>
    <row r="15" spans="1:8" s="6" customFormat="1" ht="22.5" customHeight="1" x14ac:dyDescent="0.15">
      <c r="A15" s="24" t="s">
        <v>18</v>
      </c>
      <c r="B15" s="25" t="s">
        <v>10</v>
      </c>
      <c r="C15" s="26">
        <f t="shared" si="0"/>
        <v>10</v>
      </c>
      <c r="D15" s="26">
        <f t="shared" si="0"/>
        <v>4</v>
      </c>
      <c r="E15" s="26">
        <v>5</v>
      </c>
      <c r="F15" s="26">
        <v>2</v>
      </c>
      <c r="G15" s="26">
        <v>5</v>
      </c>
      <c r="H15" s="27">
        <v>2</v>
      </c>
    </row>
    <row r="16" spans="1:8" s="6" customFormat="1" ht="22.5" customHeight="1" x14ac:dyDescent="0.15">
      <c r="A16" s="28" t="s">
        <v>19</v>
      </c>
      <c r="B16" s="29" t="s">
        <v>10</v>
      </c>
      <c r="C16" s="21">
        <f t="shared" si="0"/>
        <v>4</v>
      </c>
      <c r="D16" s="21">
        <f t="shared" si="0"/>
        <v>3</v>
      </c>
      <c r="E16" s="21">
        <v>0</v>
      </c>
      <c r="F16" s="21">
        <v>0</v>
      </c>
      <c r="G16" s="21">
        <v>4</v>
      </c>
      <c r="H16" s="22">
        <v>3</v>
      </c>
    </row>
    <row r="17" spans="1:8" s="6" customFormat="1" ht="22.5" customHeight="1" x14ac:dyDescent="0.15">
      <c r="A17" s="19" t="s">
        <v>20</v>
      </c>
      <c r="B17" s="29" t="s">
        <v>10</v>
      </c>
      <c r="C17" s="21">
        <f t="shared" si="0"/>
        <v>0</v>
      </c>
      <c r="D17" s="21">
        <f t="shared" si="0"/>
        <v>0</v>
      </c>
      <c r="E17" s="21">
        <v>0</v>
      </c>
      <c r="F17" s="21">
        <v>0</v>
      </c>
      <c r="G17" s="21">
        <v>0</v>
      </c>
      <c r="H17" s="22">
        <v>0</v>
      </c>
    </row>
    <row r="18" spans="1:8" s="6" customFormat="1" ht="22.5" customHeight="1" x14ac:dyDescent="0.15">
      <c r="A18" s="19" t="s">
        <v>21</v>
      </c>
      <c r="B18" s="29" t="s">
        <v>10</v>
      </c>
      <c r="C18" s="21">
        <f t="shared" si="0"/>
        <v>0</v>
      </c>
      <c r="D18" s="21">
        <f t="shared" si="0"/>
        <v>0</v>
      </c>
      <c r="E18" s="21">
        <v>0</v>
      </c>
      <c r="F18" s="21">
        <v>0</v>
      </c>
      <c r="G18" s="21">
        <v>0</v>
      </c>
      <c r="H18" s="22">
        <v>0</v>
      </c>
    </row>
    <row r="19" spans="1:8" s="6" customFormat="1" ht="22.5" customHeight="1" x14ac:dyDescent="0.15">
      <c r="A19" s="19" t="s">
        <v>22</v>
      </c>
      <c r="B19" s="29" t="s">
        <v>10</v>
      </c>
      <c r="C19" s="21">
        <f t="shared" si="0"/>
        <v>7</v>
      </c>
      <c r="D19" s="21">
        <f t="shared" si="0"/>
        <v>2</v>
      </c>
      <c r="E19" s="21">
        <v>7</v>
      </c>
      <c r="F19" s="21">
        <v>2</v>
      </c>
      <c r="G19" s="21">
        <v>0</v>
      </c>
      <c r="H19" s="22">
        <v>0</v>
      </c>
    </row>
    <row r="20" spans="1:8" s="6" customFormat="1" ht="22.5" customHeight="1" x14ac:dyDescent="0.15">
      <c r="A20" s="19" t="s">
        <v>23</v>
      </c>
      <c r="B20" s="29" t="s">
        <v>10</v>
      </c>
      <c r="C20" s="21">
        <f t="shared" si="0"/>
        <v>8</v>
      </c>
      <c r="D20" s="21">
        <f t="shared" si="0"/>
        <v>5</v>
      </c>
      <c r="E20" s="21">
        <v>8</v>
      </c>
      <c r="F20" s="21">
        <v>5</v>
      </c>
      <c r="G20" s="21">
        <v>0</v>
      </c>
      <c r="H20" s="22">
        <v>0</v>
      </c>
    </row>
    <row r="21" spans="1:8" s="6" customFormat="1" ht="22.5" customHeight="1" x14ac:dyDescent="0.15">
      <c r="A21" s="19" t="s">
        <v>24</v>
      </c>
      <c r="B21" s="29" t="s">
        <v>10</v>
      </c>
      <c r="C21" s="21">
        <f t="shared" si="0"/>
        <v>3</v>
      </c>
      <c r="D21" s="21">
        <f t="shared" si="0"/>
        <v>1</v>
      </c>
      <c r="E21" s="21">
        <v>3</v>
      </c>
      <c r="F21" s="21">
        <v>1</v>
      </c>
      <c r="G21" s="21">
        <v>0</v>
      </c>
      <c r="H21" s="22">
        <v>0</v>
      </c>
    </row>
    <row r="22" spans="1:8" s="6" customFormat="1" ht="22.5" customHeight="1" x14ac:dyDescent="0.15">
      <c r="A22" s="19" t="s">
        <v>25</v>
      </c>
      <c r="B22" s="29" t="s">
        <v>10</v>
      </c>
      <c r="C22" s="21">
        <f t="shared" si="0"/>
        <v>1</v>
      </c>
      <c r="D22" s="21">
        <f t="shared" si="0"/>
        <v>1</v>
      </c>
      <c r="E22" s="21">
        <v>1</v>
      </c>
      <c r="F22" s="21">
        <v>1</v>
      </c>
      <c r="G22" s="21">
        <v>0</v>
      </c>
      <c r="H22" s="22">
        <v>0</v>
      </c>
    </row>
    <row r="23" spans="1:8" s="6" customFormat="1" ht="22.5" customHeight="1" x14ac:dyDescent="0.15">
      <c r="A23" s="19" t="s">
        <v>26</v>
      </c>
      <c r="B23" s="29" t="s">
        <v>10</v>
      </c>
      <c r="C23" s="21">
        <f t="shared" si="0"/>
        <v>1</v>
      </c>
      <c r="D23" s="21">
        <f t="shared" si="0"/>
        <v>0</v>
      </c>
      <c r="E23" s="21">
        <v>0</v>
      </c>
      <c r="F23" s="21">
        <v>0</v>
      </c>
      <c r="G23" s="21">
        <v>1</v>
      </c>
      <c r="H23" s="22">
        <v>0</v>
      </c>
    </row>
    <row r="24" spans="1:8" s="6" customFormat="1" ht="22.5" customHeight="1" x14ac:dyDescent="0.15">
      <c r="A24" s="19" t="s">
        <v>27</v>
      </c>
      <c r="B24" s="29" t="s">
        <v>10</v>
      </c>
      <c r="C24" s="21">
        <f t="shared" ref="C24:D36" si="1">SUM(E24,G24)</f>
        <v>4</v>
      </c>
      <c r="D24" s="21">
        <f t="shared" si="1"/>
        <v>1</v>
      </c>
      <c r="E24" s="21">
        <v>0</v>
      </c>
      <c r="F24" s="21">
        <v>0</v>
      </c>
      <c r="G24" s="21">
        <v>4</v>
      </c>
      <c r="H24" s="22">
        <v>1</v>
      </c>
    </row>
    <row r="25" spans="1:8" s="6" customFormat="1" ht="22.5" customHeight="1" x14ac:dyDescent="0.15">
      <c r="A25" s="19" t="s">
        <v>28</v>
      </c>
      <c r="B25" s="29" t="s">
        <v>10</v>
      </c>
      <c r="C25" s="21">
        <f t="shared" si="1"/>
        <v>3</v>
      </c>
      <c r="D25" s="21">
        <f t="shared" si="1"/>
        <v>3</v>
      </c>
      <c r="E25" s="21">
        <v>0</v>
      </c>
      <c r="F25" s="21">
        <v>0</v>
      </c>
      <c r="G25" s="21">
        <v>3</v>
      </c>
      <c r="H25" s="22">
        <v>3</v>
      </c>
    </row>
    <row r="26" spans="1:8" s="6" customFormat="1" ht="22.5" customHeight="1" x14ac:dyDescent="0.15">
      <c r="A26" s="19" t="s">
        <v>29</v>
      </c>
      <c r="B26" s="29" t="s">
        <v>10</v>
      </c>
      <c r="C26" s="21">
        <f t="shared" si="1"/>
        <v>0</v>
      </c>
      <c r="D26" s="21">
        <f t="shared" si="1"/>
        <v>0</v>
      </c>
      <c r="E26" s="21">
        <v>0</v>
      </c>
      <c r="F26" s="21">
        <v>0</v>
      </c>
      <c r="G26" s="21">
        <v>0</v>
      </c>
      <c r="H26" s="22">
        <v>0</v>
      </c>
    </row>
    <row r="27" spans="1:8" s="6" customFormat="1" ht="22.5" customHeight="1" x14ac:dyDescent="0.15">
      <c r="A27" s="19" t="s">
        <v>30</v>
      </c>
      <c r="B27" s="29" t="s">
        <v>10</v>
      </c>
      <c r="C27" s="21">
        <f t="shared" si="1"/>
        <v>2</v>
      </c>
      <c r="D27" s="21">
        <f t="shared" si="1"/>
        <v>0</v>
      </c>
      <c r="E27" s="21">
        <v>0</v>
      </c>
      <c r="F27" s="21">
        <v>0</v>
      </c>
      <c r="G27" s="21">
        <v>2</v>
      </c>
      <c r="H27" s="22">
        <v>0</v>
      </c>
    </row>
    <row r="28" spans="1:8" s="6" customFormat="1" ht="22.5" customHeight="1" x14ac:dyDescent="0.15">
      <c r="A28" s="19" t="s">
        <v>31</v>
      </c>
      <c r="B28" s="29" t="s">
        <v>10</v>
      </c>
      <c r="C28" s="21">
        <f t="shared" si="1"/>
        <v>1</v>
      </c>
      <c r="D28" s="21">
        <f t="shared" si="1"/>
        <v>0</v>
      </c>
      <c r="E28" s="21">
        <v>0</v>
      </c>
      <c r="F28" s="21">
        <v>0</v>
      </c>
      <c r="G28" s="21">
        <v>1</v>
      </c>
      <c r="H28" s="22">
        <v>0</v>
      </c>
    </row>
    <row r="29" spans="1:8" s="6" customFormat="1" ht="22.5" customHeight="1" x14ac:dyDescent="0.15">
      <c r="A29" s="19" t="s">
        <v>32</v>
      </c>
      <c r="B29" s="29" t="s">
        <v>10</v>
      </c>
      <c r="C29" s="21">
        <f t="shared" si="1"/>
        <v>4</v>
      </c>
      <c r="D29" s="21">
        <f t="shared" si="1"/>
        <v>2</v>
      </c>
      <c r="E29" s="21">
        <v>4</v>
      </c>
      <c r="F29" s="21">
        <v>2</v>
      </c>
      <c r="G29" s="21">
        <v>0</v>
      </c>
      <c r="H29" s="22">
        <v>0</v>
      </c>
    </row>
    <row r="30" spans="1:8" s="6" customFormat="1" ht="22.5" customHeight="1" x14ac:dyDescent="0.15">
      <c r="A30" s="19" t="s">
        <v>33</v>
      </c>
      <c r="B30" s="29" t="s">
        <v>10</v>
      </c>
      <c r="C30" s="21">
        <f t="shared" si="1"/>
        <v>0</v>
      </c>
      <c r="D30" s="21">
        <f t="shared" si="1"/>
        <v>0</v>
      </c>
      <c r="E30" s="21">
        <v>0</v>
      </c>
      <c r="F30" s="21">
        <v>0</v>
      </c>
      <c r="G30" s="21">
        <v>0</v>
      </c>
      <c r="H30" s="22">
        <v>0</v>
      </c>
    </row>
    <row r="31" spans="1:8" s="6" customFormat="1" ht="22.5" customHeight="1" x14ac:dyDescent="0.15">
      <c r="A31" s="19" t="s">
        <v>34</v>
      </c>
      <c r="B31" s="29" t="s">
        <v>10</v>
      </c>
      <c r="C31" s="21">
        <f t="shared" si="1"/>
        <v>3</v>
      </c>
      <c r="D31" s="21">
        <f t="shared" si="1"/>
        <v>1</v>
      </c>
      <c r="E31" s="21">
        <v>2</v>
      </c>
      <c r="F31" s="21">
        <v>1</v>
      </c>
      <c r="G31" s="21">
        <v>1</v>
      </c>
      <c r="H31" s="22">
        <v>0</v>
      </c>
    </row>
    <row r="32" spans="1:8" s="6" customFormat="1" ht="22.5" customHeight="1" x14ac:dyDescent="0.15">
      <c r="A32" s="19" t="s">
        <v>35</v>
      </c>
      <c r="B32" s="29" t="s">
        <v>10</v>
      </c>
      <c r="C32" s="21">
        <f t="shared" si="1"/>
        <v>1</v>
      </c>
      <c r="D32" s="21">
        <f t="shared" si="1"/>
        <v>0</v>
      </c>
      <c r="E32" s="21">
        <v>1</v>
      </c>
      <c r="F32" s="21">
        <v>0</v>
      </c>
      <c r="G32" s="21">
        <v>0</v>
      </c>
      <c r="H32" s="22">
        <v>0</v>
      </c>
    </row>
    <row r="33" spans="1:8" s="6" customFormat="1" ht="22.5" customHeight="1" x14ac:dyDescent="0.15">
      <c r="A33" s="19" t="s">
        <v>36</v>
      </c>
      <c r="B33" s="29" t="s">
        <v>10</v>
      </c>
      <c r="C33" s="21">
        <f t="shared" si="1"/>
        <v>2</v>
      </c>
      <c r="D33" s="21">
        <f t="shared" si="1"/>
        <v>1</v>
      </c>
      <c r="E33" s="21">
        <v>2</v>
      </c>
      <c r="F33" s="21">
        <v>1</v>
      </c>
      <c r="G33" s="21">
        <v>0</v>
      </c>
      <c r="H33" s="22">
        <v>0</v>
      </c>
    </row>
    <row r="34" spans="1:8" s="6" customFormat="1" ht="22.5" customHeight="1" x14ac:dyDescent="0.15">
      <c r="A34" s="19" t="s">
        <v>37</v>
      </c>
      <c r="B34" s="29" t="s">
        <v>10</v>
      </c>
      <c r="C34" s="21">
        <f t="shared" si="1"/>
        <v>0</v>
      </c>
      <c r="D34" s="21">
        <f t="shared" si="1"/>
        <v>0</v>
      </c>
      <c r="E34" s="21">
        <v>0</v>
      </c>
      <c r="F34" s="21">
        <v>0</v>
      </c>
      <c r="G34" s="21">
        <v>0</v>
      </c>
      <c r="H34" s="22">
        <v>0</v>
      </c>
    </row>
    <row r="35" spans="1:8" s="6" customFormat="1" ht="22.5" customHeight="1" x14ac:dyDescent="0.15">
      <c r="A35" s="19" t="s">
        <v>38</v>
      </c>
      <c r="B35" s="29" t="s">
        <v>10</v>
      </c>
      <c r="C35" s="21">
        <f t="shared" si="1"/>
        <v>2</v>
      </c>
      <c r="D35" s="21">
        <f t="shared" si="1"/>
        <v>2</v>
      </c>
      <c r="E35" s="21">
        <v>2</v>
      </c>
      <c r="F35" s="21">
        <v>2</v>
      </c>
      <c r="G35" s="21">
        <v>0</v>
      </c>
      <c r="H35" s="22">
        <v>0</v>
      </c>
    </row>
    <row r="36" spans="1:8" s="6" customFormat="1" ht="22.5" customHeight="1" thickBot="1" x14ac:dyDescent="0.2">
      <c r="A36" s="24" t="s">
        <v>39</v>
      </c>
      <c r="B36" s="30" t="s">
        <v>10</v>
      </c>
      <c r="C36" s="26">
        <f t="shared" si="1"/>
        <v>6</v>
      </c>
      <c r="D36" s="26">
        <f t="shared" si="1"/>
        <v>5</v>
      </c>
      <c r="E36" s="26">
        <v>0</v>
      </c>
      <c r="F36" s="26">
        <v>0</v>
      </c>
      <c r="G36" s="26">
        <v>6</v>
      </c>
      <c r="H36" s="27">
        <v>5</v>
      </c>
    </row>
    <row r="37" spans="1:8" s="6" customFormat="1" ht="22.5" customHeight="1" thickBot="1" x14ac:dyDescent="0.2">
      <c r="A37" s="31" t="s">
        <v>40</v>
      </c>
      <c r="B37" s="32">
        <v>9</v>
      </c>
      <c r="C37" s="33">
        <f t="shared" ref="C37:H37" si="2">SUM(C7:C15)</f>
        <v>174</v>
      </c>
      <c r="D37" s="33">
        <f t="shared" si="2"/>
        <v>80</v>
      </c>
      <c r="E37" s="33">
        <f t="shared" si="2"/>
        <v>80</v>
      </c>
      <c r="F37" s="33">
        <f t="shared" si="2"/>
        <v>14</v>
      </c>
      <c r="G37" s="33">
        <f t="shared" si="2"/>
        <v>94</v>
      </c>
      <c r="H37" s="34">
        <f t="shared" si="2"/>
        <v>66</v>
      </c>
    </row>
    <row r="38" spans="1:8" s="6" customFormat="1" ht="22.5" customHeight="1" thickBot="1" x14ac:dyDescent="0.2">
      <c r="A38" s="31" t="s">
        <v>41</v>
      </c>
      <c r="B38" s="32">
        <v>21</v>
      </c>
      <c r="C38" s="35">
        <f t="shared" ref="C38:H38" si="3">SUM(C16:C36)</f>
        <v>52</v>
      </c>
      <c r="D38" s="35">
        <f t="shared" si="3"/>
        <v>27</v>
      </c>
      <c r="E38" s="35">
        <f t="shared" si="3"/>
        <v>30</v>
      </c>
      <c r="F38" s="35">
        <f t="shared" si="3"/>
        <v>15</v>
      </c>
      <c r="G38" s="35">
        <f t="shared" si="3"/>
        <v>22</v>
      </c>
      <c r="H38" s="36">
        <f t="shared" si="3"/>
        <v>12</v>
      </c>
    </row>
    <row r="39" spans="1:8" ht="22.5" customHeight="1" thickBot="1" x14ac:dyDescent="0.2">
      <c r="A39" s="37" t="s">
        <v>42</v>
      </c>
      <c r="B39" s="38">
        <v>30</v>
      </c>
      <c r="C39" s="38">
        <f t="shared" ref="C39:H39" si="4">SUM(C37,C38)</f>
        <v>226</v>
      </c>
      <c r="D39" s="38">
        <f t="shared" si="4"/>
        <v>107</v>
      </c>
      <c r="E39" s="38">
        <f t="shared" si="4"/>
        <v>110</v>
      </c>
      <c r="F39" s="38">
        <f t="shared" si="4"/>
        <v>29</v>
      </c>
      <c r="G39" s="38">
        <f t="shared" si="4"/>
        <v>116</v>
      </c>
      <c r="H39" s="39">
        <f t="shared" si="4"/>
        <v>78</v>
      </c>
    </row>
    <row r="40" spans="1:8" ht="13.5" customHeight="1" x14ac:dyDescent="0.15">
      <c r="A40" s="44"/>
      <c r="B40" s="44"/>
      <c r="C40" s="44"/>
      <c r="D40" s="44"/>
      <c r="E40" s="44"/>
      <c r="F40" s="44"/>
      <c r="G40" s="44"/>
      <c r="H40" s="44"/>
    </row>
    <row r="41" spans="1:8" ht="11.25" customHeight="1" x14ac:dyDescent="0.15">
      <c r="A41" s="40"/>
      <c r="B41" s="41"/>
      <c r="C41" s="42"/>
      <c r="D41" s="43"/>
      <c r="E41" s="42"/>
      <c r="F41" s="42"/>
      <c r="G41" s="42"/>
      <c r="H41" s="42"/>
    </row>
  </sheetData>
  <mergeCells count="7">
    <mergeCell ref="A40:H40"/>
    <mergeCell ref="A4:A6"/>
    <mergeCell ref="B4:B6"/>
    <mergeCell ref="C4:C6"/>
    <mergeCell ref="D5:D6"/>
    <mergeCell ref="E5:F5"/>
    <mergeCell ref="G5:H5"/>
  </mergeCells>
  <phoneticPr fontId="3"/>
  <printOptions horizontalCentered="1"/>
  <pageMargins left="0.2" right="0.19685039370078741" top="0.52" bottom="0.3" header="0.51181102362204722" footer="0.3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11-1</vt:lpstr>
      <vt:lpstr>Sheet1</vt:lpstr>
      <vt:lpstr>'11-1'!Print_Area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137308</dc:creator>
  <cp:lastModifiedBy>H30017</cp:lastModifiedBy>
  <dcterms:created xsi:type="dcterms:W3CDTF">2019-01-11T04:57:42Z</dcterms:created>
  <dcterms:modified xsi:type="dcterms:W3CDTF">2019-02-28T04:55:47Z</dcterms:modified>
</cp:coreProperties>
</file>